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147所学校合计" sheetId="6" r:id="rId1"/>
    <sheet name="标准化按学校归属调拨" sheetId="10" r:id="rId2"/>
    <sheet name="均衡教育按学校归属调拨" sheetId="11" r:id="rId3"/>
    <sheet name="过程1" sheetId="7" r:id="rId4"/>
    <sheet name="过程2" sheetId="8" r:id="rId5"/>
  </sheets>
  <definedNames>
    <definedName name="_xlnm._FilterDatabase" localSheetId="0" hidden="1">'147所学校合计'!$A$1:$H$150</definedName>
    <definedName name="_xlnm.Print_Area" localSheetId="0">'147所学校合计'!$A$1:$H$151</definedName>
    <definedName name="_xlnm.Print_Titles" localSheetId="0">'147所学校合计'!$1:$1</definedName>
    <definedName name="_xlnm.Print_Titles" localSheetId="2">均衡教育按学校归属调拨!$1:$2</definedName>
  </definedNames>
  <calcPr calcId="152511"/>
</workbook>
</file>

<file path=xl/calcChain.xml><?xml version="1.0" encoding="utf-8"?>
<calcChain xmlns="http://schemas.openxmlformats.org/spreadsheetml/2006/main">
  <c r="F15" i="10" l="1"/>
  <c r="F57" i="11"/>
  <c r="G57" i="11"/>
  <c r="G15" i="10"/>
  <c r="F141" i="8"/>
  <c r="F132" i="8"/>
  <c r="F127" i="8"/>
  <c r="F128" i="8"/>
  <c r="F152" i="8"/>
  <c r="F129" i="8"/>
  <c r="F131" i="8"/>
  <c r="F138" i="8"/>
  <c r="F135" i="8"/>
  <c r="F137" i="8"/>
  <c r="F136" i="8"/>
  <c r="F140" i="8"/>
  <c r="F139" i="8"/>
  <c r="F133" i="8"/>
  <c r="F151" i="8"/>
  <c r="F134" i="8"/>
  <c r="F142" i="8"/>
  <c r="G30" i="7" l="1"/>
  <c r="F48" i="7"/>
  <c r="F46" i="7"/>
  <c r="F47" i="7"/>
  <c r="F38" i="7"/>
  <c r="F43" i="7"/>
  <c r="F41" i="7"/>
  <c r="F35" i="7"/>
  <c r="F34" i="7"/>
  <c r="F32" i="7"/>
  <c r="F33" i="7"/>
  <c r="D149" i="6" l="1"/>
  <c r="C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<sst xmlns="http://schemas.openxmlformats.org/spreadsheetml/2006/main" count="781" uniqueCount="275">
  <si>
    <t>蒋巷镇三洞小学</t>
  </si>
  <si>
    <t>塘南镇和丰小学</t>
  </si>
  <si>
    <t>塘南镇石岗小学</t>
  </si>
  <si>
    <t>塘南镇北联小学</t>
  </si>
  <si>
    <t>塘南镇近港小学</t>
  </si>
  <si>
    <t>泾口乡大浦小学</t>
  </si>
  <si>
    <t>泾口乡东湖小学</t>
  </si>
  <si>
    <t>幽兰镇胡陶小学</t>
  </si>
  <si>
    <t>幽兰镇竹林小学</t>
  </si>
  <si>
    <t>幽兰镇罗舍小学</t>
  </si>
  <si>
    <t>向塘镇黄山小学</t>
  </si>
  <si>
    <t>向塘镇棠墅小学</t>
  </si>
  <si>
    <t>向塘镇新村小学</t>
  </si>
  <si>
    <t>向塘镇丁坊小学</t>
  </si>
  <si>
    <t>富山乡虎山小学</t>
  </si>
  <si>
    <t>富山乡若冈小学</t>
  </si>
  <si>
    <t>富山乡东亘小学</t>
  </si>
  <si>
    <t>富山乡滩上小学</t>
  </si>
  <si>
    <t>莲塘第一小学</t>
  </si>
  <si>
    <t>莲塘第二小学</t>
  </si>
  <si>
    <t>莲塘第三小学</t>
  </si>
  <si>
    <t>金沙路小学</t>
  </si>
  <si>
    <t>振兴路小学</t>
  </si>
  <si>
    <t>斗柏路小学</t>
  </si>
  <si>
    <t>莲塘镇柏岗校区(小学)</t>
  </si>
  <si>
    <t>莲塘镇城东小学</t>
  </si>
  <si>
    <t>莲塘第六小学</t>
  </si>
  <si>
    <t>莲塘第五小学</t>
  </si>
  <si>
    <t>向塘镇高田小学</t>
  </si>
  <si>
    <t>向塘镇辜坊小学</t>
  </si>
  <si>
    <t>向塘镇合气小学</t>
  </si>
  <si>
    <t>向塘镇璜溪小学</t>
  </si>
  <si>
    <t>向塘镇浃溪村向西小学</t>
  </si>
  <si>
    <t>向塘镇浃溪小学</t>
  </si>
  <si>
    <t>向塘镇荆山小学</t>
  </si>
  <si>
    <t>向塘镇双环小学</t>
  </si>
  <si>
    <t>武阳镇庵前小学</t>
  </si>
  <si>
    <t>武阳镇茌港小学</t>
  </si>
  <si>
    <t>武阳镇大仪小学</t>
  </si>
  <si>
    <t>武阳镇南坊小学</t>
  </si>
  <si>
    <t>武阳镇西游小学</t>
  </si>
  <si>
    <t>富山乡清湖小学</t>
  </si>
  <si>
    <t>富山乡唐村小学</t>
  </si>
  <si>
    <t>富山乡霞山小学</t>
  </si>
  <si>
    <t>富山乡玉沙小学</t>
  </si>
  <si>
    <t>小蓝经济开发区第一小学</t>
  </si>
  <si>
    <t>东新乡大洲小学</t>
  </si>
  <si>
    <t>东新乡石岐小学</t>
  </si>
  <si>
    <t>东新乡小洲小学</t>
  </si>
  <si>
    <t>三江镇汗塘小学</t>
  </si>
  <si>
    <t>三江镇三江小学</t>
  </si>
  <si>
    <t>三江镇山下小学</t>
  </si>
  <si>
    <t>广福镇官塘小学</t>
  </si>
  <si>
    <t>广福镇荷山小学</t>
  </si>
  <si>
    <t>广福镇江家小学</t>
  </si>
  <si>
    <t>广福镇木山小学</t>
  </si>
  <si>
    <t>广福镇南溪小学</t>
  </si>
  <si>
    <t>广福镇沙港小学</t>
  </si>
  <si>
    <t>广福镇宋洲小学</t>
  </si>
  <si>
    <t>广福镇万洲小学</t>
  </si>
  <si>
    <t>广福镇漳溪小学</t>
  </si>
  <si>
    <t>黄马乡岭前小学</t>
  </si>
  <si>
    <t>黄马乡罗渡小学</t>
  </si>
  <si>
    <t>冈上镇东坛小学</t>
  </si>
  <si>
    <t>冈上镇合山小学</t>
  </si>
  <si>
    <t>冈上镇曲湖小学</t>
  </si>
  <si>
    <t>幽兰镇江陂小学</t>
  </si>
  <si>
    <t>幽兰镇流芳小学</t>
  </si>
  <si>
    <t>幽兰镇牌坊小学</t>
  </si>
  <si>
    <t>幽兰镇少城小学</t>
  </si>
  <si>
    <t>泾口乡北湖小学</t>
  </si>
  <si>
    <t>塘南镇北星小学</t>
  </si>
  <si>
    <t>塘南镇第二小学</t>
  </si>
  <si>
    <t>塘南镇富盛小学</t>
  </si>
  <si>
    <t>塘南镇葛溪小学</t>
  </si>
  <si>
    <t>塘南镇红星小学</t>
  </si>
  <si>
    <t>塘南镇西联小学</t>
  </si>
  <si>
    <t>塘南镇协成小学</t>
  </si>
  <si>
    <t>塘南镇新光小学</t>
  </si>
  <si>
    <t>塘南镇张坊小学</t>
  </si>
  <si>
    <t>蒋巷镇高梧小学</t>
  </si>
  <si>
    <t>蒋巷镇河边小学</t>
  </si>
  <si>
    <t>蒋巷镇联圩小学</t>
  </si>
  <si>
    <t>蒋巷镇洲头小学</t>
  </si>
  <si>
    <t>南新乡爱民小学</t>
  </si>
  <si>
    <t>南新乡大港小学</t>
  </si>
  <si>
    <t>南新乡芳洲小学</t>
  </si>
  <si>
    <t>南新乡丰洲小学</t>
  </si>
  <si>
    <t>南新乡黄渡小学</t>
  </si>
  <si>
    <t>南新乡南新小学</t>
  </si>
  <si>
    <t>南新乡西江小学</t>
  </si>
  <si>
    <t>南新乡友好小学</t>
  </si>
  <si>
    <t>南新乡中徐小学</t>
  </si>
  <si>
    <t>塔城乡河东小学</t>
  </si>
  <si>
    <t>塔城乡南洲小学</t>
  </si>
  <si>
    <t>八一乡大昌小学</t>
  </si>
  <si>
    <t>八一乡淡溪小学</t>
  </si>
  <si>
    <t>八一乡胡华小学</t>
  </si>
  <si>
    <t>八一乡新坊小学</t>
  </si>
  <si>
    <t>莲塘四中（中学）</t>
  </si>
  <si>
    <t>莲塘六中（中学）</t>
  </si>
  <si>
    <t>莲塘五中（中学）</t>
  </si>
  <si>
    <t>八一中学</t>
  </si>
  <si>
    <t>东新中学</t>
  </si>
  <si>
    <t>渡头中学</t>
  </si>
  <si>
    <t>冈上中学</t>
  </si>
  <si>
    <t>广福第二中学</t>
  </si>
  <si>
    <t>广福第一中学</t>
  </si>
  <si>
    <t>黄马中学</t>
  </si>
  <si>
    <t>蒋巷第二中学</t>
  </si>
  <si>
    <t>泾口中学</t>
  </si>
  <si>
    <t>南新中学</t>
  </si>
  <si>
    <t>三江中学</t>
  </si>
  <si>
    <t>塔城中学</t>
  </si>
  <si>
    <t>塘南第二中学</t>
  </si>
  <si>
    <t>塘南中学</t>
  </si>
  <si>
    <t>武阳中学</t>
  </si>
  <si>
    <t>向塘第二中学</t>
  </si>
  <si>
    <t>向塘农业中学</t>
  </si>
  <si>
    <t>银河学校（九年一贯制）</t>
  </si>
  <si>
    <t>昌南实验学校（九年一贯制）</t>
  </si>
  <si>
    <t>凤凰沟实验学校（九年一贯制）</t>
  </si>
  <si>
    <t>莲塘实验学校（九年一贯制）</t>
  </si>
  <si>
    <t>银三角实验学校（九年一贯制）</t>
  </si>
  <si>
    <t>清华实验学校（九年一贯制）</t>
  </si>
  <si>
    <t>向塘实验学校（九年一贯制）</t>
  </si>
  <si>
    <t>2015标准化建设学校</t>
  </si>
  <si>
    <t>序号</t>
  </si>
  <si>
    <t>学校名称</t>
  </si>
  <si>
    <t>图书（册）</t>
  </si>
  <si>
    <t>扫描枪等图书室设备（套）</t>
  </si>
  <si>
    <t>备注</t>
  </si>
  <si>
    <t>全县合计</t>
  </si>
  <si>
    <t>莲塘第四小学</t>
  </si>
  <si>
    <t>墨山街小学</t>
  </si>
  <si>
    <t>莲塘镇邓埠小学</t>
  </si>
  <si>
    <t>莲塘镇沥山小学</t>
  </si>
  <si>
    <t>向塘镇第二小学</t>
  </si>
  <si>
    <t>武阳镇广丰小学</t>
  </si>
  <si>
    <t>富山乡三山小学</t>
  </si>
  <si>
    <t>富山乡雄溪小学</t>
  </si>
  <si>
    <t>东新乡利用小学</t>
  </si>
  <si>
    <t>广福镇北头小学</t>
  </si>
  <si>
    <t>冈上镇晋安小学</t>
  </si>
  <si>
    <t>冈上镇石湖小学</t>
  </si>
  <si>
    <t>幽兰镇新庄小学</t>
  </si>
  <si>
    <t>塘南镇第一小学</t>
  </si>
  <si>
    <t>蒋巷镇白岸小学</t>
  </si>
  <si>
    <t>蒋巷镇垾上小学</t>
  </si>
  <si>
    <t>八一乡甫下小学</t>
  </si>
  <si>
    <t>八一乡莲溪小学</t>
  </si>
  <si>
    <t>莲塘七中（中学）</t>
  </si>
  <si>
    <t>富山中学</t>
  </si>
  <si>
    <t>幽兰中学</t>
  </si>
  <si>
    <t>注：深加工是具备计算机管理的学校，普通加工一般不具备条件。</t>
  </si>
  <si>
    <t>总码洋</t>
    <phoneticPr fontId="1" type="noConversion"/>
  </si>
  <si>
    <t>折扣</t>
    <phoneticPr fontId="1" type="noConversion"/>
  </si>
  <si>
    <t>总实洋</t>
    <phoneticPr fontId="1" type="noConversion"/>
  </si>
  <si>
    <t>南新乡中心小学</t>
  </si>
  <si>
    <t>蒋巷镇中心小学</t>
  </si>
  <si>
    <t>塘南镇中心小学</t>
  </si>
  <si>
    <t>泾口乡中心小学</t>
  </si>
  <si>
    <t>幽兰镇中心小学</t>
  </si>
  <si>
    <t>塔城乡中心小学</t>
  </si>
  <si>
    <t>武阳镇中心小学</t>
  </si>
  <si>
    <t>向塘镇中心小学</t>
  </si>
  <si>
    <t>黄马乡中心小学</t>
  </si>
  <si>
    <t>三江镇中心小学</t>
  </si>
  <si>
    <t>广福镇中心小学</t>
  </si>
  <si>
    <t>冈上镇中心小学</t>
  </si>
  <si>
    <t>富山乡中心小学</t>
  </si>
  <si>
    <t>东新乡中心小学</t>
  </si>
  <si>
    <t>八一乡中心小学</t>
  </si>
  <si>
    <t>莲塘镇中心小学</t>
  </si>
  <si>
    <t>批</t>
    <phoneticPr fontId="2" type="noConversion"/>
  </si>
  <si>
    <t>向塘农中实验学校</t>
    <phoneticPr fontId="2" type="noConversion"/>
  </si>
  <si>
    <t>斗柏路小学（附小）</t>
    <phoneticPr fontId="2" type="noConversion"/>
  </si>
  <si>
    <t>调拨开出</t>
    <phoneticPr fontId="2" type="noConversion"/>
  </si>
  <si>
    <t>向塘农中</t>
  </si>
  <si>
    <t>向塘农中</t>
    <phoneticPr fontId="2" type="noConversion"/>
  </si>
  <si>
    <t>塘南二中</t>
  </si>
  <si>
    <t>塘南二中</t>
    <phoneticPr fontId="2" type="noConversion"/>
  </si>
  <si>
    <t>批</t>
  </si>
  <si>
    <t>向塘农中实验学校</t>
  </si>
  <si>
    <t>斗柏路小学（附小）</t>
  </si>
  <si>
    <t>序号</t>
    <phoneticPr fontId="2" type="noConversion"/>
  </si>
  <si>
    <t>学校名称</t>
    <phoneticPr fontId="2" type="noConversion"/>
  </si>
  <si>
    <t>规格</t>
    <phoneticPr fontId="2" type="noConversion"/>
  </si>
  <si>
    <t>数量</t>
    <phoneticPr fontId="2" type="noConversion"/>
  </si>
  <si>
    <t>合计</t>
    <phoneticPr fontId="2" type="noConversion"/>
  </si>
  <si>
    <t>项目</t>
    <phoneticPr fontId="2" type="noConversion"/>
  </si>
  <si>
    <t>备注</t>
    <phoneticPr fontId="2" type="noConversion"/>
  </si>
  <si>
    <t>南昌县2015年标准化建设图书装备按法人单位图书调拨单</t>
    <phoneticPr fontId="2" type="noConversion"/>
  </si>
  <si>
    <t>调拨单号码</t>
  </si>
  <si>
    <t>调拨单号码</t>
    <phoneticPr fontId="2" type="noConversion"/>
  </si>
  <si>
    <t>银河实验学校</t>
  </si>
  <si>
    <t>昌南实验学校</t>
  </si>
  <si>
    <t>凤凰沟实验学校</t>
  </si>
  <si>
    <t>莲塘实验学校</t>
  </si>
  <si>
    <t>银三角实验学校</t>
  </si>
  <si>
    <t>清华实验学校</t>
  </si>
  <si>
    <t>向塘实验学校</t>
  </si>
  <si>
    <t>南昌县2015年均衡教育图书装备按法人单位图书调拨单</t>
    <phoneticPr fontId="2" type="noConversion"/>
  </si>
  <si>
    <t>入库金额</t>
    <phoneticPr fontId="2" type="noConversion"/>
  </si>
  <si>
    <t>参考金额</t>
    <phoneticPr fontId="2" type="noConversion"/>
  </si>
  <si>
    <t>均衡教育</t>
    <phoneticPr fontId="2" type="noConversion"/>
  </si>
  <si>
    <t>金额下调平衡数据</t>
    <phoneticPr fontId="2" type="noConversion"/>
  </si>
  <si>
    <t>入库金额</t>
    <phoneticPr fontId="2" type="noConversion"/>
  </si>
  <si>
    <t>注：入库金额在参考金额（按折扣率准确计算数）基础上“百位四舍五入”进行计帐。最后的学校金额减少以平衡数据。</t>
    <phoneticPr fontId="2" type="noConversion"/>
  </si>
  <si>
    <t>金额减少平衡数据</t>
    <phoneticPr fontId="2" type="noConversion"/>
  </si>
  <si>
    <t>注：深加工是具备计算机管理的学校，其它为普通加工。</t>
    <phoneticPr fontId="1" type="noConversion"/>
  </si>
  <si>
    <t>008694</t>
    <phoneticPr fontId="2" type="noConversion"/>
  </si>
  <si>
    <t>008695</t>
  </si>
  <si>
    <t>008696</t>
  </si>
  <si>
    <t>008697</t>
  </si>
  <si>
    <t>008698</t>
  </si>
  <si>
    <t>008699</t>
  </si>
  <si>
    <t>008700</t>
  </si>
  <si>
    <t>008704</t>
    <phoneticPr fontId="2" type="noConversion"/>
  </si>
  <si>
    <t>008705</t>
  </si>
  <si>
    <t>008706</t>
  </si>
  <si>
    <t>008708</t>
  </si>
  <si>
    <t>008709</t>
  </si>
  <si>
    <t>008710</t>
  </si>
  <si>
    <t>008711</t>
  </si>
  <si>
    <t>008712</t>
  </si>
  <si>
    <t>008713</t>
  </si>
  <si>
    <t>008714</t>
  </si>
  <si>
    <t>008715</t>
  </si>
  <si>
    <t>008716</t>
  </si>
  <si>
    <t>008717</t>
  </si>
  <si>
    <t>008718</t>
  </si>
  <si>
    <t>008719</t>
  </si>
  <si>
    <t>008720</t>
  </si>
  <si>
    <t>008721</t>
  </si>
  <si>
    <t>008722</t>
  </si>
  <si>
    <t>008723</t>
  </si>
  <si>
    <t>008724</t>
  </si>
  <si>
    <t>008725</t>
  </si>
  <si>
    <t>008707</t>
    <phoneticPr fontId="2" type="noConversion"/>
  </si>
  <si>
    <t>008726</t>
  </si>
  <si>
    <t>008727</t>
  </si>
  <si>
    <t>008728</t>
  </si>
  <si>
    <t>008729</t>
  </si>
  <si>
    <t>008730</t>
  </si>
  <si>
    <t>008601</t>
    <phoneticPr fontId="2" type="noConversion"/>
  </si>
  <si>
    <t>008602</t>
  </si>
  <si>
    <t>008603</t>
  </si>
  <si>
    <t>008604</t>
  </si>
  <si>
    <t>008605</t>
  </si>
  <si>
    <t>008606</t>
  </si>
  <si>
    <t>008607</t>
  </si>
  <si>
    <t>008608</t>
  </si>
  <si>
    <t>008609</t>
  </si>
  <si>
    <t>008610</t>
  </si>
  <si>
    <t>008611</t>
  </si>
  <si>
    <t>008612</t>
  </si>
  <si>
    <t>008613</t>
  </si>
  <si>
    <t>008614</t>
  </si>
  <si>
    <t>008615</t>
  </si>
  <si>
    <t>008616</t>
  </si>
  <si>
    <t>008617</t>
  </si>
  <si>
    <t>008618</t>
  </si>
  <si>
    <t>008619</t>
  </si>
  <si>
    <t>008620</t>
  </si>
  <si>
    <t>008621</t>
  </si>
  <si>
    <t>008622</t>
  </si>
  <si>
    <t>008623</t>
  </si>
  <si>
    <t>008624</t>
  </si>
  <si>
    <t>008625</t>
  </si>
  <si>
    <t>008626</t>
  </si>
  <si>
    <t>008627</t>
  </si>
  <si>
    <t>008628</t>
  </si>
  <si>
    <t>008629</t>
  </si>
  <si>
    <t>008630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</si>
</sst>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);[Red]\(0.000\)"/>
  </numFmts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176" fontId="5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77" fontId="9" fillId="0" borderId="1" xfId="0" applyNumberFormat="1" applyFont="1" applyBorder="1" applyAlignment="1">
      <alignment vertical="center"/>
    </xf>
    <xf numFmtId="177" fontId="9" fillId="0" borderId="1" xfId="0" applyNumberFormat="1" applyFont="1" applyBorder="1"/>
    <xf numFmtId="176" fontId="9" fillId="0" borderId="1" xfId="0" applyNumberFormat="1" applyFont="1" applyBorder="1"/>
    <xf numFmtId="177" fontId="9" fillId="0" borderId="1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1" xfId="0" quotePrefix="1" applyFont="1" applyBorder="1"/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quotePrefix="1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vertical="center"/>
    </xf>
    <xf numFmtId="177" fontId="9" fillId="2" borderId="1" xfId="0" applyNumberFormat="1" applyFont="1" applyFill="1" applyBorder="1"/>
    <xf numFmtId="176" fontId="9" fillId="2" borderId="1" xfId="0" applyNumberFormat="1" applyFont="1" applyFill="1" applyBorder="1"/>
    <xf numFmtId="0" fontId="9" fillId="2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pane ySplit="1" topLeftCell="A2" activePane="bottomLeft" state="frozen"/>
      <selection pane="bottomLeft" activeCell="H151" sqref="H151"/>
    </sheetView>
  </sheetViews>
  <sheetFormatPr defaultRowHeight="12" x14ac:dyDescent="0.15"/>
  <cols>
    <col min="1" max="1" width="4.625" style="40" customWidth="1"/>
    <col min="2" max="2" width="15.5" style="40" customWidth="1"/>
    <col min="3" max="3" width="7.875" style="40" customWidth="1"/>
    <col min="4" max="4" width="10.5" style="40" customWidth="1"/>
    <col min="5" max="5" width="7.75" style="40" customWidth="1"/>
    <col min="6" max="6" width="9.875" style="40" customWidth="1"/>
    <col min="7" max="7" width="8.75" style="40" customWidth="1"/>
    <col min="8" max="8" width="17.375" style="40" customWidth="1"/>
    <col min="9" max="16384" width="9" style="40"/>
  </cols>
  <sheetData>
    <row r="1" spans="1:8" s="38" customFormat="1" ht="36" x14ac:dyDescent="0.15">
      <c r="A1" s="14" t="s">
        <v>127</v>
      </c>
      <c r="B1" s="14" t="s">
        <v>128</v>
      </c>
      <c r="C1" s="14" t="s">
        <v>129</v>
      </c>
      <c r="D1" s="2" t="s">
        <v>155</v>
      </c>
      <c r="E1" s="2" t="s">
        <v>156</v>
      </c>
      <c r="F1" s="14" t="s">
        <v>157</v>
      </c>
      <c r="G1" s="14" t="s">
        <v>130</v>
      </c>
      <c r="H1" s="14" t="s">
        <v>131</v>
      </c>
    </row>
    <row r="2" spans="1:8" s="38" customFormat="1" x14ac:dyDescent="0.15">
      <c r="A2" s="14">
        <v>1</v>
      </c>
      <c r="B2" s="14" t="s">
        <v>18</v>
      </c>
      <c r="C2" s="3">
        <v>4800</v>
      </c>
      <c r="D2" s="4">
        <v>95502.2</v>
      </c>
      <c r="E2" s="4">
        <v>0.49</v>
      </c>
      <c r="F2" s="4">
        <f>D2*E2</f>
        <v>46796.078000000001</v>
      </c>
      <c r="G2" s="14">
        <v>1</v>
      </c>
      <c r="H2" s="14"/>
    </row>
    <row r="3" spans="1:8" s="38" customFormat="1" x14ac:dyDescent="0.15">
      <c r="A3" s="14">
        <v>2</v>
      </c>
      <c r="B3" s="14" t="s">
        <v>19</v>
      </c>
      <c r="C3" s="3">
        <v>8100</v>
      </c>
      <c r="D3" s="4">
        <v>166407.9</v>
      </c>
      <c r="E3" s="4">
        <v>0.49</v>
      </c>
      <c r="F3" s="4">
        <f t="shared" ref="F3:F66" si="0">D3*E3</f>
        <v>81539.870999999999</v>
      </c>
      <c r="G3" s="14">
        <v>1</v>
      </c>
      <c r="H3" s="14"/>
    </row>
    <row r="4" spans="1:8" s="38" customFormat="1" x14ac:dyDescent="0.15">
      <c r="A4" s="14">
        <v>3</v>
      </c>
      <c r="B4" s="14" t="s">
        <v>20</v>
      </c>
      <c r="C4" s="3">
        <v>31900</v>
      </c>
      <c r="D4" s="4">
        <v>742036.2</v>
      </c>
      <c r="E4" s="4">
        <v>0.49</v>
      </c>
      <c r="F4" s="4">
        <f t="shared" si="0"/>
        <v>363597.73799999995</v>
      </c>
      <c r="G4" s="14">
        <v>1</v>
      </c>
      <c r="H4" s="14"/>
    </row>
    <row r="5" spans="1:8" s="38" customFormat="1" x14ac:dyDescent="0.15">
      <c r="A5" s="14">
        <v>4</v>
      </c>
      <c r="B5" s="14" t="s">
        <v>23</v>
      </c>
      <c r="C5" s="3">
        <v>14507</v>
      </c>
      <c r="D5" s="4">
        <v>324485.3</v>
      </c>
      <c r="E5" s="4">
        <v>0.49</v>
      </c>
      <c r="F5" s="4">
        <f t="shared" si="0"/>
        <v>158997.79699999999</v>
      </c>
      <c r="G5" s="14">
        <v>1</v>
      </c>
      <c r="H5" s="14"/>
    </row>
    <row r="6" spans="1:8" s="38" customFormat="1" ht="24" x14ac:dyDescent="0.15">
      <c r="A6" s="14">
        <v>5</v>
      </c>
      <c r="B6" s="14" t="s">
        <v>24</v>
      </c>
      <c r="C6" s="3">
        <v>3411</v>
      </c>
      <c r="D6" s="4">
        <v>73840</v>
      </c>
      <c r="E6" s="4">
        <v>0.49</v>
      </c>
      <c r="F6" s="4">
        <f t="shared" si="0"/>
        <v>36181.599999999999</v>
      </c>
      <c r="G6" s="14"/>
      <c r="H6" s="14" t="s">
        <v>126</v>
      </c>
    </row>
    <row r="7" spans="1:8" s="38" customFormat="1" x14ac:dyDescent="0.15">
      <c r="A7" s="14">
        <v>6</v>
      </c>
      <c r="B7" s="14" t="s">
        <v>133</v>
      </c>
      <c r="C7" s="3">
        <v>14300</v>
      </c>
      <c r="D7" s="4">
        <v>292691.5</v>
      </c>
      <c r="E7" s="4">
        <v>0.49</v>
      </c>
      <c r="F7" s="4">
        <f t="shared" si="0"/>
        <v>143418.83499999999</v>
      </c>
      <c r="G7" s="14">
        <v>1</v>
      </c>
      <c r="H7" s="14"/>
    </row>
    <row r="8" spans="1:8" s="38" customFormat="1" x14ac:dyDescent="0.15">
      <c r="A8" s="14">
        <v>7</v>
      </c>
      <c r="B8" s="14" t="s">
        <v>21</v>
      </c>
      <c r="C8" s="3">
        <v>7500</v>
      </c>
      <c r="D8" s="4">
        <v>153354.29999999999</v>
      </c>
      <c r="E8" s="4">
        <v>0.49</v>
      </c>
      <c r="F8" s="4">
        <f t="shared" si="0"/>
        <v>75143.606999999989</v>
      </c>
      <c r="G8" s="14">
        <v>1</v>
      </c>
      <c r="H8" s="14"/>
    </row>
    <row r="9" spans="1:8" s="38" customFormat="1" x14ac:dyDescent="0.15">
      <c r="A9" s="14">
        <v>8</v>
      </c>
      <c r="B9" s="14" t="s">
        <v>22</v>
      </c>
      <c r="C9" s="3">
        <v>12202</v>
      </c>
      <c r="D9" s="4">
        <v>253611</v>
      </c>
      <c r="E9" s="4">
        <v>0.49</v>
      </c>
      <c r="F9" s="4">
        <f t="shared" si="0"/>
        <v>124269.39</v>
      </c>
      <c r="G9" s="14"/>
      <c r="H9" s="14"/>
    </row>
    <row r="10" spans="1:8" s="38" customFormat="1" x14ac:dyDescent="0.15">
      <c r="A10" s="14">
        <v>9</v>
      </c>
      <c r="B10" s="14" t="s">
        <v>134</v>
      </c>
      <c r="C10" s="3">
        <v>900</v>
      </c>
      <c r="D10" s="4">
        <v>17764.2</v>
      </c>
      <c r="E10" s="4">
        <v>0.49</v>
      </c>
      <c r="F10" s="4">
        <f t="shared" si="0"/>
        <v>8704.4580000000005</v>
      </c>
      <c r="G10" s="14"/>
      <c r="H10" s="14"/>
    </row>
    <row r="11" spans="1:8" s="38" customFormat="1" x14ac:dyDescent="0.15">
      <c r="A11" s="14">
        <v>10</v>
      </c>
      <c r="B11" s="14" t="s">
        <v>25</v>
      </c>
      <c r="C11" s="3">
        <v>2300</v>
      </c>
      <c r="D11" s="4">
        <v>42961</v>
      </c>
      <c r="E11" s="4">
        <v>0.49</v>
      </c>
      <c r="F11" s="4">
        <f t="shared" si="0"/>
        <v>21050.89</v>
      </c>
      <c r="G11" s="14"/>
      <c r="H11" s="14"/>
    </row>
    <row r="12" spans="1:8" s="38" customFormat="1" x14ac:dyDescent="0.15">
      <c r="A12" s="14">
        <v>11</v>
      </c>
      <c r="B12" s="14" t="s">
        <v>135</v>
      </c>
      <c r="C12" s="3">
        <v>2100</v>
      </c>
      <c r="D12" s="4">
        <v>39414</v>
      </c>
      <c r="E12" s="4">
        <v>0.49</v>
      </c>
      <c r="F12" s="4">
        <f t="shared" si="0"/>
        <v>19312.86</v>
      </c>
      <c r="G12" s="14"/>
      <c r="H12" s="14"/>
    </row>
    <row r="13" spans="1:8" s="38" customFormat="1" x14ac:dyDescent="0.15">
      <c r="A13" s="14">
        <v>12</v>
      </c>
      <c r="B13" s="14" t="s">
        <v>26</v>
      </c>
      <c r="C13" s="3">
        <v>9800</v>
      </c>
      <c r="D13" s="4">
        <v>209583.6</v>
      </c>
      <c r="E13" s="4">
        <v>0.49</v>
      </c>
      <c r="F13" s="4">
        <f t="shared" si="0"/>
        <v>102695.96400000001</v>
      </c>
      <c r="G13" s="14"/>
      <c r="H13" s="14" t="s">
        <v>126</v>
      </c>
    </row>
    <row r="14" spans="1:8" s="38" customFormat="1" x14ac:dyDescent="0.15">
      <c r="A14" s="14">
        <v>13</v>
      </c>
      <c r="B14" s="14" t="s">
        <v>27</v>
      </c>
      <c r="C14" s="3">
        <v>3400</v>
      </c>
      <c r="D14" s="4">
        <v>70080.5</v>
      </c>
      <c r="E14" s="4">
        <v>0.49</v>
      </c>
      <c r="F14" s="4">
        <f t="shared" si="0"/>
        <v>34339.445</v>
      </c>
      <c r="G14" s="14"/>
      <c r="H14" s="14"/>
    </row>
    <row r="15" spans="1:8" s="38" customFormat="1" x14ac:dyDescent="0.15">
      <c r="A15" s="14">
        <v>14</v>
      </c>
      <c r="B15" s="14" t="s">
        <v>136</v>
      </c>
      <c r="C15" s="3">
        <v>13001</v>
      </c>
      <c r="D15" s="4">
        <v>287345.7</v>
      </c>
      <c r="E15" s="4">
        <v>0.49</v>
      </c>
      <c r="F15" s="4">
        <f t="shared" si="0"/>
        <v>140799.39300000001</v>
      </c>
      <c r="G15" s="14"/>
      <c r="H15" s="14" t="s">
        <v>126</v>
      </c>
    </row>
    <row r="16" spans="1:8" s="38" customFormat="1" x14ac:dyDescent="0.15">
      <c r="A16" s="14">
        <v>15</v>
      </c>
      <c r="B16" s="14" t="s">
        <v>137</v>
      </c>
      <c r="C16" s="3">
        <v>4500</v>
      </c>
      <c r="D16" s="4">
        <v>90202.2</v>
      </c>
      <c r="E16" s="4">
        <v>0.49</v>
      </c>
      <c r="F16" s="4">
        <f t="shared" si="0"/>
        <v>44199.078000000001</v>
      </c>
      <c r="G16" s="14"/>
      <c r="H16" s="14"/>
    </row>
    <row r="17" spans="1:8" s="38" customFormat="1" x14ac:dyDescent="0.15">
      <c r="A17" s="14">
        <v>16</v>
      </c>
      <c r="B17" s="14" t="s">
        <v>13</v>
      </c>
      <c r="C17" s="3">
        <v>5105</v>
      </c>
      <c r="D17" s="4">
        <v>113056.5</v>
      </c>
      <c r="E17" s="4">
        <v>0.49</v>
      </c>
      <c r="F17" s="4">
        <f t="shared" si="0"/>
        <v>55397.684999999998</v>
      </c>
      <c r="G17" s="14"/>
      <c r="H17" s="14" t="s">
        <v>126</v>
      </c>
    </row>
    <row r="18" spans="1:8" s="38" customFormat="1" x14ac:dyDescent="0.15">
      <c r="A18" s="14">
        <v>17</v>
      </c>
      <c r="B18" s="14" t="s">
        <v>28</v>
      </c>
      <c r="C18" s="3">
        <v>200</v>
      </c>
      <c r="D18" s="4">
        <v>3954.6</v>
      </c>
      <c r="E18" s="4">
        <v>0.49</v>
      </c>
      <c r="F18" s="4">
        <f t="shared" si="0"/>
        <v>1937.7539999999999</v>
      </c>
      <c r="G18" s="14"/>
      <c r="H18" s="14"/>
    </row>
    <row r="19" spans="1:8" s="38" customFormat="1" x14ac:dyDescent="0.15">
      <c r="A19" s="14">
        <v>18</v>
      </c>
      <c r="B19" s="14" t="s">
        <v>29</v>
      </c>
      <c r="C19" s="3">
        <v>1500</v>
      </c>
      <c r="D19" s="4">
        <v>29034.6</v>
      </c>
      <c r="E19" s="4">
        <v>0.49</v>
      </c>
      <c r="F19" s="4">
        <f t="shared" si="0"/>
        <v>14226.954</v>
      </c>
      <c r="G19" s="14"/>
      <c r="H19" s="14"/>
    </row>
    <row r="20" spans="1:8" s="38" customFormat="1" x14ac:dyDescent="0.15">
      <c r="A20" s="14">
        <v>19</v>
      </c>
      <c r="B20" s="14" t="s">
        <v>30</v>
      </c>
      <c r="C20" s="3">
        <v>300</v>
      </c>
      <c r="D20" s="4">
        <v>5910</v>
      </c>
      <c r="E20" s="4">
        <v>0.49</v>
      </c>
      <c r="F20" s="4">
        <f t="shared" si="0"/>
        <v>2895.9</v>
      </c>
      <c r="G20" s="14"/>
      <c r="H20" s="14"/>
    </row>
    <row r="21" spans="1:8" s="38" customFormat="1" x14ac:dyDescent="0.15">
      <c r="A21" s="14">
        <v>20</v>
      </c>
      <c r="B21" s="14" t="s">
        <v>10</v>
      </c>
      <c r="C21" s="3">
        <v>1856</v>
      </c>
      <c r="D21" s="4">
        <v>43090.400000000001</v>
      </c>
      <c r="E21" s="4">
        <v>0.49</v>
      </c>
      <c r="F21" s="4">
        <f t="shared" si="0"/>
        <v>21114.296000000002</v>
      </c>
      <c r="G21" s="14"/>
      <c r="H21" s="14" t="s">
        <v>126</v>
      </c>
    </row>
    <row r="22" spans="1:8" s="38" customFormat="1" x14ac:dyDescent="0.15">
      <c r="A22" s="14">
        <v>21</v>
      </c>
      <c r="B22" s="14" t="s">
        <v>31</v>
      </c>
      <c r="C22" s="3">
        <v>1400</v>
      </c>
      <c r="D22" s="4">
        <v>27356.9</v>
      </c>
      <c r="E22" s="4">
        <v>0.49</v>
      </c>
      <c r="F22" s="4">
        <f t="shared" si="0"/>
        <v>13404.881000000001</v>
      </c>
      <c r="G22" s="14"/>
      <c r="H22" s="14"/>
    </row>
    <row r="23" spans="1:8" s="38" customFormat="1" ht="24" x14ac:dyDescent="0.15">
      <c r="A23" s="14">
        <v>22</v>
      </c>
      <c r="B23" s="14" t="s">
        <v>32</v>
      </c>
      <c r="C23" s="3">
        <v>700</v>
      </c>
      <c r="D23" s="4">
        <v>13975.2</v>
      </c>
      <c r="E23" s="4">
        <v>0.49</v>
      </c>
      <c r="F23" s="4">
        <f t="shared" si="0"/>
        <v>6847.848</v>
      </c>
      <c r="G23" s="14"/>
      <c r="H23" s="14"/>
    </row>
    <row r="24" spans="1:8" s="38" customFormat="1" x14ac:dyDescent="0.15">
      <c r="A24" s="14">
        <v>23</v>
      </c>
      <c r="B24" s="14" t="s">
        <v>33</v>
      </c>
      <c r="C24" s="3">
        <v>1600</v>
      </c>
      <c r="D24" s="4">
        <v>31978.7</v>
      </c>
      <c r="E24" s="4">
        <v>0.49</v>
      </c>
      <c r="F24" s="4">
        <f t="shared" si="0"/>
        <v>15669.563</v>
      </c>
      <c r="G24" s="14"/>
      <c r="H24" s="14"/>
    </row>
    <row r="25" spans="1:8" s="38" customFormat="1" x14ac:dyDescent="0.15">
      <c r="A25" s="14">
        <v>24</v>
      </c>
      <c r="B25" s="14" t="s">
        <v>34</v>
      </c>
      <c r="C25" s="3">
        <v>500</v>
      </c>
      <c r="D25" s="4">
        <v>9953.4</v>
      </c>
      <c r="E25" s="4">
        <v>0.49</v>
      </c>
      <c r="F25" s="4">
        <f t="shared" si="0"/>
        <v>4877.1660000000002</v>
      </c>
      <c r="G25" s="14"/>
      <c r="H25" s="14"/>
    </row>
    <row r="26" spans="1:8" s="38" customFormat="1" x14ac:dyDescent="0.15">
      <c r="A26" s="14">
        <v>25</v>
      </c>
      <c r="B26" s="14" t="s">
        <v>35</v>
      </c>
      <c r="C26" s="3">
        <v>500</v>
      </c>
      <c r="D26" s="4">
        <v>9728.2999999999993</v>
      </c>
      <c r="E26" s="4">
        <v>0.49</v>
      </c>
      <c r="F26" s="4">
        <f t="shared" si="0"/>
        <v>4766.8669999999993</v>
      </c>
      <c r="G26" s="14"/>
      <c r="H26" s="14"/>
    </row>
    <row r="27" spans="1:8" s="38" customFormat="1" x14ac:dyDescent="0.15">
      <c r="A27" s="14">
        <v>26</v>
      </c>
      <c r="B27" s="14" t="s">
        <v>11</v>
      </c>
      <c r="C27" s="3">
        <v>3970</v>
      </c>
      <c r="D27" s="4">
        <v>85129.5</v>
      </c>
      <c r="E27" s="4">
        <v>0.49</v>
      </c>
      <c r="F27" s="4">
        <f t="shared" si="0"/>
        <v>41713.455000000002</v>
      </c>
      <c r="G27" s="14"/>
      <c r="H27" s="14" t="s">
        <v>126</v>
      </c>
    </row>
    <row r="28" spans="1:8" s="38" customFormat="1" x14ac:dyDescent="0.15">
      <c r="A28" s="14">
        <v>27</v>
      </c>
      <c r="B28" s="14" t="s">
        <v>12</v>
      </c>
      <c r="C28" s="3">
        <v>399</v>
      </c>
      <c r="D28" s="4">
        <v>7880.1</v>
      </c>
      <c r="E28" s="4">
        <v>0.49</v>
      </c>
      <c r="F28" s="4">
        <f t="shared" si="0"/>
        <v>3861.2490000000003</v>
      </c>
      <c r="G28" s="14"/>
      <c r="H28" s="14" t="s">
        <v>126</v>
      </c>
    </row>
    <row r="29" spans="1:8" s="38" customFormat="1" x14ac:dyDescent="0.15">
      <c r="A29" s="14">
        <v>28</v>
      </c>
      <c r="B29" s="14" t="s">
        <v>36</v>
      </c>
      <c r="C29" s="3">
        <v>700</v>
      </c>
      <c r="D29" s="4">
        <v>13962</v>
      </c>
      <c r="E29" s="4">
        <v>0.49</v>
      </c>
      <c r="F29" s="4">
        <f t="shared" si="0"/>
        <v>6841.38</v>
      </c>
      <c r="G29" s="14"/>
      <c r="H29" s="14"/>
    </row>
    <row r="30" spans="1:8" s="38" customFormat="1" x14ac:dyDescent="0.15">
      <c r="A30" s="14">
        <v>29</v>
      </c>
      <c r="B30" s="14" t="s">
        <v>37</v>
      </c>
      <c r="C30" s="3">
        <v>900</v>
      </c>
      <c r="D30" s="4">
        <v>17563.650000000001</v>
      </c>
      <c r="E30" s="4">
        <v>0.49</v>
      </c>
      <c r="F30" s="4">
        <f t="shared" si="0"/>
        <v>8606.1885000000002</v>
      </c>
      <c r="G30" s="14"/>
      <c r="H30" s="14"/>
    </row>
    <row r="31" spans="1:8" s="38" customFormat="1" x14ac:dyDescent="0.15">
      <c r="A31" s="14">
        <v>30</v>
      </c>
      <c r="B31" s="14" t="s">
        <v>38</v>
      </c>
      <c r="C31" s="3">
        <v>900</v>
      </c>
      <c r="D31" s="4">
        <v>18045</v>
      </c>
      <c r="E31" s="4">
        <v>0.49</v>
      </c>
      <c r="F31" s="4">
        <f t="shared" si="0"/>
        <v>8842.0499999999993</v>
      </c>
      <c r="G31" s="14"/>
      <c r="H31" s="14"/>
    </row>
    <row r="32" spans="1:8" s="38" customFormat="1" x14ac:dyDescent="0.15">
      <c r="A32" s="14">
        <v>31</v>
      </c>
      <c r="B32" s="14" t="s">
        <v>138</v>
      </c>
      <c r="C32" s="3">
        <v>700</v>
      </c>
      <c r="D32" s="4">
        <v>13671.9</v>
      </c>
      <c r="E32" s="4">
        <v>0.49</v>
      </c>
      <c r="F32" s="4">
        <f t="shared" si="0"/>
        <v>6699.2309999999998</v>
      </c>
      <c r="G32" s="14"/>
      <c r="H32" s="14"/>
    </row>
    <row r="33" spans="1:8" s="38" customFormat="1" x14ac:dyDescent="0.15">
      <c r="A33" s="14">
        <v>32</v>
      </c>
      <c r="B33" s="14" t="s">
        <v>39</v>
      </c>
      <c r="C33" s="3">
        <v>1100</v>
      </c>
      <c r="D33" s="4">
        <v>21261.5</v>
      </c>
      <c r="E33" s="4">
        <v>0.49</v>
      </c>
      <c r="F33" s="4">
        <f t="shared" si="0"/>
        <v>10418.135</v>
      </c>
      <c r="G33" s="14"/>
      <c r="H33" s="14"/>
    </row>
    <row r="34" spans="1:8" s="38" customFormat="1" x14ac:dyDescent="0.15">
      <c r="A34" s="14">
        <v>33</v>
      </c>
      <c r="B34" s="14" t="s">
        <v>40</v>
      </c>
      <c r="C34" s="3">
        <v>500</v>
      </c>
      <c r="D34" s="4">
        <v>9765.7999999999993</v>
      </c>
      <c r="E34" s="4">
        <v>0.49</v>
      </c>
      <c r="F34" s="4">
        <f t="shared" si="0"/>
        <v>4785.2419999999993</v>
      </c>
      <c r="G34" s="14"/>
      <c r="H34" s="14"/>
    </row>
    <row r="35" spans="1:8" s="38" customFormat="1" x14ac:dyDescent="0.15">
      <c r="A35" s="14">
        <v>34</v>
      </c>
      <c r="B35" s="14" t="s">
        <v>16</v>
      </c>
      <c r="C35" s="3">
        <v>2700</v>
      </c>
      <c r="D35" s="4">
        <v>58608.6</v>
      </c>
      <c r="E35" s="4">
        <v>0.49</v>
      </c>
      <c r="F35" s="4">
        <f t="shared" si="0"/>
        <v>28718.214</v>
      </c>
      <c r="G35" s="14"/>
      <c r="H35" s="14" t="s">
        <v>126</v>
      </c>
    </row>
    <row r="36" spans="1:8" s="38" customFormat="1" x14ac:dyDescent="0.15">
      <c r="A36" s="14">
        <v>35</v>
      </c>
      <c r="B36" s="14" t="s">
        <v>14</v>
      </c>
      <c r="C36" s="3">
        <v>3400</v>
      </c>
      <c r="D36" s="4">
        <v>73087</v>
      </c>
      <c r="E36" s="4">
        <v>0.49</v>
      </c>
      <c r="F36" s="4">
        <f t="shared" si="0"/>
        <v>35812.629999999997</v>
      </c>
      <c r="G36" s="14"/>
      <c r="H36" s="14" t="s">
        <v>126</v>
      </c>
    </row>
    <row r="37" spans="1:8" s="38" customFormat="1" x14ac:dyDescent="0.15">
      <c r="A37" s="14">
        <v>36</v>
      </c>
      <c r="B37" s="14" t="s">
        <v>41</v>
      </c>
      <c r="C37" s="3">
        <v>1900</v>
      </c>
      <c r="D37" s="4">
        <v>38495.5</v>
      </c>
      <c r="E37" s="4">
        <v>0.49</v>
      </c>
      <c r="F37" s="4">
        <f t="shared" si="0"/>
        <v>18862.794999999998</v>
      </c>
      <c r="G37" s="14"/>
      <c r="H37" s="14"/>
    </row>
    <row r="38" spans="1:8" s="38" customFormat="1" x14ac:dyDescent="0.15">
      <c r="A38" s="14">
        <v>37</v>
      </c>
      <c r="B38" s="14" t="s">
        <v>15</v>
      </c>
      <c r="C38" s="3">
        <v>5215</v>
      </c>
      <c r="D38" s="4">
        <v>115687.5</v>
      </c>
      <c r="E38" s="4">
        <v>0.49</v>
      </c>
      <c r="F38" s="4">
        <f t="shared" si="0"/>
        <v>56686.875</v>
      </c>
      <c r="G38" s="14"/>
      <c r="H38" s="14" t="s">
        <v>126</v>
      </c>
    </row>
    <row r="39" spans="1:8" s="38" customFormat="1" x14ac:dyDescent="0.15">
      <c r="A39" s="14">
        <v>38</v>
      </c>
      <c r="B39" s="14" t="s">
        <v>139</v>
      </c>
      <c r="C39" s="3">
        <v>200</v>
      </c>
      <c r="D39" s="4">
        <v>3954.6</v>
      </c>
      <c r="E39" s="4">
        <v>0.49</v>
      </c>
      <c r="F39" s="4">
        <f t="shared" si="0"/>
        <v>1937.7539999999999</v>
      </c>
      <c r="G39" s="14"/>
      <c r="H39" s="14"/>
    </row>
    <row r="40" spans="1:8" s="38" customFormat="1" x14ac:dyDescent="0.15">
      <c r="A40" s="14">
        <v>39</v>
      </c>
      <c r="B40" s="14" t="s">
        <v>17</v>
      </c>
      <c r="C40" s="3">
        <v>5120</v>
      </c>
      <c r="D40" s="4">
        <v>113338</v>
      </c>
      <c r="E40" s="4">
        <v>0.49</v>
      </c>
      <c r="F40" s="4">
        <f t="shared" si="0"/>
        <v>55535.62</v>
      </c>
      <c r="G40" s="14"/>
      <c r="H40" s="14" t="s">
        <v>126</v>
      </c>
    </row>
    <row r="41" spans="1:8" s="38" customFormat="1" x14ac:dyDescent="0.15">
      <c r="A41" s="14">
        <v>40</v>
      </c>
      <c r="B41" s="14" t="s">
        <v>42</v>
      </c>
      <c r="C41" s="3">
        <v>400</v>
      </c>
      <c r="D41" s="4">
        <v>7978.3</v>
      </c>
      <c r="E41" s="4">
        <v>0.49</v>
      </c>
      <c r="F41" s="4">
        <f t="shared" si="0"/>
        <v>3909.3670000000002</v>
      </c>
      <c r="G41" s="14"/>
      <c r="H41" s="14"/>
    </row>
    <row r="42" spans="1:8" s="38" customFormat="1" x14ac:dyDescent="0.15">
      <c r="A42" s="14">
        <v>41</v>
      </c>
      <c r="B42" s="14" t="s">
        <v>43</v>
      </c>
      <c r="C42" s="3">
        <v>1200</v>
      </c>
      <c r="D42" s="4">
        <v>23764.799999999999</v>
      </c>
      <c r="E42" s="4">
        <v>0.49</v>
      </c>
      <c r="F42" s="4">
        <f t="shared" si="0"/>
        <v>11644.751999999999</v>
      </c>
      <c r="G42" s="14"/>
      <c r="H42" s="14"/>
    </row>
    <row r="43" spans="1:8" s="38" customFormat="1" x14ac:dyDescent="0.15">
      <c r="A43" s="14">
        <v>42</v>
      </c>
      <c r="B43" s="14" t="s">
        <v>140</v>
      </c>
      <c r="C43" s="3">
        <v>900</v>
      </c>
      <c r="D43" s="4">
        <v>17661</v>
      </c>
      <c r="E43" s="4">
        <v>0.49</v>
      </c>
      <c r="F43" s="4">
        <f t="shared" si="0"/>
        <v>8653.89</v>
      </c>
      <c r="G43" s="14"/>
      <c r="H43" s="14"/>
    </row>
    <row r="44" spans="1:8" s="38" customFormat="1" x14ac:dyDescent="0.15">
      <c r="A44" s="14">
        <v>43</v>
      </c>
      <c r="B44" s="14" t="s">
        <v>44</v>
      </c>
      <c r="C44" s="3">
        <v>200</v>
      </c>
      <c r="D44" s="4">
        <v>3960</v>
      </c>
      <c r="E44" s="4">
        <v>0.49</v>
      </c>
      <c r="F44" s="4">
        <f t="shared" si="0"/>
        <v>1940.3999999999999</v>
      </c>
      <c r="G44" s="14"/>
      <c r="H44" s="14"/>
    </row>
    <row r="45" spans="1:8" s="38" customFormat="1" ht="24" x14ac:dyDescent="0.15">
      <c r="A45" s="14">
        <v>44</v>
      </c>
      <c r="B45" s="14" t="s">
        <v>45</v>
      </c>
      <c r="C45" s="3">
        <v>200</v>
      </c>
      <c r="D45" s="4">
        <v>3954.6</v>
      </c>
      <c r="E45" s="4">
        <v>0.49</v>
      </c>
      <c r="F45" s="4">
        <f t="shared" si="0"/>
        <v>1937.7539999999999</v>
      </c>
      <c r="G45" s="14"/>
      <c r="H45" s="14"/>
    </row>
    <row r="46" spans="1:8" s="38" customFormat="1" x14ac:dyDescent="0.15">
      <c r="A46" s="14">
        <v>45</v>
      </c>
      <c r="B46" s="14" t="s">
        <v>46</v>
      </c>
      <c r="C46" s="3">
        <v>1700</v>
      </c>
      <c r="D46" s="4">
        <v>33654.6</v>
      </c>
      <c r="E46" s="4">
        <v>0.49</v>
      </c>
      <c r="F46" s="4">
        <f t="shared" si="0"/>
        <v>16490.753999999997</v>
      </c>
      <c r="G46" s="14"/>
      <c r="H46" s="14"/>
    </row>
    <row r="47" spans="1:8" s="38" customFormat="1" x14ac:dyDescent="0.15">
      <c r="A47" s="14">
        <v>46</v>
      </c>
      <c r="B47" s="14" t="s">
        <v>141</v>
      </c>
      <c r="C47" s="3">
        <v>1100</v>
      </c>
      <c r="D47" s="4">
        <v>21096.9</v>
      </c>
      <c r="E47" s="4">
        <v>0.49</v>
      </c>
      <c r="F47" s="4">
        <f t="shared" si="0"/>
        <v>10337.481</v>
      </c>
      <c r="G47" s="14"/>
      <c r="H47" s="14"/>
    </row>
    <row r="48" spans="1:8" s="38" customFormat="1" x14ac:dyDescent="0.15">
      <c r="A48" s="14">
        <v>47</v>
      </c>
      <c r="B48" s="14" t="s">
        <v>47</v>
      </c>
      <c r="C48" s="3">
        <v>1900</v>
      </c>
      <c r="D48" s="4">
        <v>37564.199999999997</v>
      </c>
      <c r="E48" s="4">
        <v>0.49</v>
      </c>
      <c r="F48" s="4">
        <f t="shared" si="0"/>
        <v>18406.457999999999</v>
      </c>
      <c r="G48" s="14"/>
      <c r="H48" s="14"/>
    </row>
    <row r="49" spans="1:8" s="38" customFormat="1" x14ac:dyDescent="0.15">
      <c r="A49" s="14">
        <v>48</v>
      </c>
      <c r="B49" s="14" t="s">
        <v>48</v>
      </c>
      <c r="C49" s="3">
        <v>1800</v>
      </c>
      <c r="D49" s="4">
        <v>35585.1</v>
      </c>
      <c r="E49" s="4">
        <v>0.49</v>
      </c>
      <c r="F49" s="4">
        <f t="shared" si="0"/>
        <v>17436.699000000001</v>
      </c>
      <c r="G49" s="14"/>
      <c r="H49" s="14"/>
    </row>
    <row r="50" spans="1:8" s="38" customFormat="1" x14ac:dyDescent="0.15">
      <c r="A50" s="14">
        <v>49</v>
      </c>
      <c r="B50" s="14" t="s">
        <v>49</v>
      </c>
      <c r="C50" s="3">
        <v>1000</v>
      </c>
      <c r="D50" s="4">
        <v>19262.400000000001</v>
      </c>
      <c r="E50" s="4">
        <v>0.49</v>
      </c>
      <c r="F50" s="4">
        <f t="shared" si="0"/>
        <v>9438.5760000000009</v>
      </c>
      <c r="G50" s="14"/>
      <c r="H50" s="14"/>
    </row>
    <row r="51" spans="1:8" s="38" customFormat="1" x14ac:dyDescent="0.15">
      <c r="A51" s="14">
        <v>50</v>
      </c>
      <c r="B51" s="14" t="s">
        <v>50</v>
      </c>
      <c r="C51" s="3">
        <v>1600</v>
      </c>
      <c r="D51" s="4">
        <v>32813.5</v>
      </c>
      <c r="E51" s="4">
        <v>0.49</v>
      </c>
      <c r="F51" s="4">
        <f t="shared" si="0"/>
        <v>16078.615</v>
      </c>
      <c r="G51" s="14"/>
      <c r="H51" s="14"/>
    </row>
    <row r="52" spans="1:8" s="38" customFormat="1" x14ac:dyDescent="0.15">
      <c r="A52" s="14">
        <v>51</v>
      </c>
      <c r="B52" s="14" t="s">
        <v>51</v>
      </c>
      <c r="C52" s="3">
        <v>200</v>
      </c>
      <c r="D52" s="4">
        <v>3954.6</v>
      </c>
      <c r="E52" s="4">
        <v>0.49</v>
      </c>
      <c r="F52" s="4">
        <f t="shared" si="0"/>
        <v>1937.7539999999999</v>
      </c>
      <c r="G52" s="14"/>
      <c r="H52" s="14"/>
    </row>
    <row r="53" spans="1:8" s="38" customFormat="1" x14ac:dyDescent="0.15">
      <c r="A53" s="14">
        <v>52</v>
      </c>
      <c r="B53" s="14" t="s">
        <v>142</v>
      </c>
      <c r="C53" s="3">
        <v>1200</v>
      </c>
      <c r="D53" s="4">
        <v>23584.400000000001</v>
      </c>
      <c r="E53" s="4">
        <v>0.49</v>
      </c>
      <c r="F53" s="4">
        <f t="shared" si="0"/>
        <v>11556.356</v>
      </c>
      <c r="G53" s="14"/>
      <c r="H53" s="14"/>
    </row>
    <row r="54" spans="1:8" s="38" customFormat="1" x14ac:dyDescent="0.15">
      <c r="A54" s="14">
        <v>53</v>
      </c>
      <c r="B54" s="14" t="s">
        <v>52</v>
      </c>
      <c r="C54" s="3">
        <v>200</v>
      </c>
      <c r="D54" s="4">
        <v>3954.6</v>
      </c>
      <c r="E54" s="4">
        <v>0.49</v>
      </c>
      <c r="F54" s="4">
        <f t="shared" si="0"/>
        <v>1937.7539999999999</v>
      </c>
      <c r="G54" s="14"/>
      <c r="H54" s="14"/>
    </row>
    <row r="55" spans="1:8" s="38" customFormat="1" x14ac:dyDescent="0.15">
      <c r="A55" s="14">
        <v>54</v>
      </c>
      <c r="B55" s="14" t="s">
        <v>53</v>
      </c>
      <c r="C55" s="3">
        <v>1200</v>
      </c>
      <c r="D55" s="4">
        <v>23368.5</v>
      </c>
      <c r="E55" s="4">
        <v>0.49</v>
      </c>
      <c r="F55" s="4">
        <f t="shared" si="0"/>
        <v>11450.565000000001</v>
      </c>
      <c r="G55" s="14"/>
      <c r="H55" s="14"/>
    </row>
    <row r="56" spans="1:8" s="38" customFormat="1" x14ac:dyDescent="0.15">
      <c r="A56" s="14">
        <v>55</v>
      </c>
      <c r="B56" s="14" t="s">
        <v>54</v>
      </c>
      <c r="C56" s="3">
        <v>600</v>
      </c>
      <c r="D56" s="4">
        <v>11763</v>
      </c>
      <c r="E56" s="4">
        <v>0.49</v>
      </c>
      <c r="F56" s="4">
        <f t="shared" si="0"/>
        <v>5763.87</v>
      </c>
      <c r="G56" s="14"/>
      <c r="H56" s="14"/>
    </row>
    <row r="57" spans="1:8" s="38" customFormat="1" x14ac:dyDescent="0.15">
      <c r="A57" s="14">
        <v>56</v>
      </c>
      <c r="B57" s="14" t="s">
        <v>55</v>
      </c>
      <c r="C57" s="3">
        <v>1800</v>
      </c>
      <c r="D57" s="4">
        <v>35558.400000000001</v>
      </c>
      <c r="E57" s="4">
        <v>0.49</v>
      </c>
      <c r="F57" s="4">
        <f t="shared" si="0"/>
        <v>17423.616000000002</v>
      </c>
      <c r="G57" s="14"/>
      <c r="H57" s="14"/>
    </row>
    <row r="58" spans="1:8" s="38" customFormat="1" x14ac:dyDescent="0.15">
      <c r="A58" s="14">
        <v>57</v>
      </c>
      <c r="B58" s="14" t="s">
        <v>56</v>
      </c>
      <c r="C58" s="3">
        <v>4075</v>
      </c>
      <c r="D58" s="4">
        <v>88046</v>
      </c>
      <c r="E58" s="4">
        <v>0.49</v>
      </c>
      <c r="F58" s="4">
        <f t="shared" si="0"/>
        <v>43142.54</v>
      </c>
      <c r="G58" s="14"/>
      <c r="H58" s="14" t="s">
        <v>126</v>
      </c>
    </row>
    <row r="59" spans="1:8" s="38" customFormat="1" x14ac:dyDescent="0.15">
      <c r="A59" s="14">
        <v>58</v>
      </c>
      <c r="B59" s="14" t="s">
        <v>57</v>
      </c>
      <c r="C59" s="3">
        <v>2890</v>
      </c>
      <c r="D59" s="4">
        <v>61613.5</v>
      </c>
      <c r="E59" s="4">
        <v>0.49</v>
      </c>
      <c r="F59" s="4">
        <f t="shared" si="0"/>
        <v>30190.614999999998</v>
      </c>
      <c r="G59" s="14"/>
      <c r="H59" s="14" t="s">
        <v>126</v>
      </c>
    </row>
    <row r="60" spans="1:8" s="38" customFormat="1" x14ac:dyDescent="0.15">
      <c r="A60" s="14">
        <v>59</v>
      </c>
      <c r="B60" s="14" t="s">
        <v>58</v>
      </c>
      <c r="C60" s="3">
        <v>400</v>
      </c>
      <c r="D60" s="4">
        <v>7828.6</v>
      </c>
      <c r="E60" s="4">
        <v>0.49</v>
      </c>
      <c r="F60" s="4">
        <f t="shared" si="0"/>
        <v>3836.0140000000001</v>
      </c>
      <c r="G60" s="14"/>
      <c r="H60" s="14"/>
    </row>
    <row r="61" spans="1:8" s="38" customFormat="1" x14ac:dyDescent="0.15">
      <c r="A61" s="14">
        <v>60</v>
      </c>
      <c r="B61" s="14" t="s">
        <v>59</v>
      </c>
      <c r="C61" s="3">
        <v>1500</v>
      </c>
      <c r="D61" s="4">
        <v>28500.799999999999</v>
      </c>
      <c r="E61" s="4">
        <v>0.49</v>
      </c>
      <c r="F61" s="4">
        <f t="shared" si="0"/>
        <v>13965.392</v>
      </c>
      <c r="G61" s="14"/>
      <c r="H61" s="14"/>
    </row>
    <row r="62" spans="1:8" s="38" customFormat="1" x14ac:dyDescent="0.15">
      <c r="A62" s="14">
        <v>61</v>
      </c>
      <c r="B62" s="14" t="s">
        <v>60</v>
      </c>
      <c r="C62" s="3">
        <v>6424</v>
      </c>
      <c r="D62" s="4">
        <v>134154.20000000001</v>
      </c>
      <c r="E62" s="4">
        <v>0.49</v>
      </c>
      <c r="F62" s="4">
        <f t="shared" si="0"/>
        <v>65735.558000000005</v>
      </c>
      <c r="G62" s="14"/>
      <c r="H62" s="14" t="s">
        <v>126</v>
      </c>
    </row>
    <row r="63" spans="1:8" s="38" customFormat="1" x14ac:dyDescent="0.15">
      <c r="A63" s="14">
        <v>62</v>
      </c>
      <c r="B63" s="14" t="s">
        <v>61</v>
      </c>
      <c r="C63" s="3">
        <v>1000</v>
      </c>
      <c r="D63" s="4">
        <v>19278.900000000001</v>
      </c>
      <c r="E63" s="4">
        <v>0.49</v>
      </c>
      <c r="F63" s="4">
        <f t="shared" si="0"/>
        <v>9446.6610000000001</v>
      </c>
      <c r="G63" s="14"/>
      <c r="H63" s="14"/>
    </row>
    <row r="64" spans="1:8" s="38" customFormat="1" x14ac:dyDescent="0.15">
      <c r="A64" s="14">
        <v>63</v>
      </c>
      <c r="B64" s="14" t="s">
        <v>62</v>
      </c>
      <c r="C64" s="3">
        <v>600</v>
      </c>
      <c r="D64" s="4">
        <v>12148.33</v>
      </c>
      <c r="E64" s="4">
        <v>0.49</v>
      </c>
      <c r="F64" s="4">
        <f t="shared" si="0"/>
        <v>5952.6817000000001</v>
      </c>
      <c r="G64" s="14"/>
      <c r="H64" s="14"/>
    </row>
    <row r="65" spans="1:8" s="38" customFormat="1" x14ac:dyDescent="0.15">
      <c r="A65" s="14">
        <v>64</v>
      </c>
      <c r="B65" s="14" t="s">
        <v>63</v>
      </c>
      <c r="C65" s="3">
        <v>200</v>
      </c>
      <c r="D65" s="4">
        <v>3954.6</v>
      </c>
      <c r="E65" s="4">
        <v>0.49</v>
      </c>
      <c r="F65" s="4">
        <f t="shared" si="0"/>
        <v>1937.7539999999999</v>
      </c>
      <c r="G65" s="14"/>
      <c r="H65" s="14"/>
    </row>
    <row r="66" spans="1:8" s="38" customFormat="1" x14ac:dyDescent="0.15">
      <c r="A66" s="14">
        <v>65</v>
      </c>
      <c r="B66" s="14" t="s">
        <v>64</v>
      </c>
      <c r="C66" s="3">
        <v>400</v>
      </c>
      <c r="D66" s="4">
        <v>7656.6</v>
      </c>
      <c r="E66" s="4">
        <v>0.49</v>
      </c>
      <c r="F66" s="4">
        <f t="shared" si="0"/>
        <v>3751.7339999999999</v>
      </c>
      <c r="G66" s="14"/>
      <c r="H66" s="14"/>
    </row>
    <row r="67" spans="1:8" s="38" customFormat="1" x14ac:dyDescent="0.15">
      <c r="A67" s="14">
        <v>66</v>
      </c>
      <c r="B67" s="14" t="s">
        <v>143</v>
      </c>
      <c r="C67" s="3">
        <v>200</v>
      </c>
      <c r="D67" s="4">
        <v>3959</v>
      </c>
      <c r="E67" s="4">
        <v>0.49</v>
      </c>
      <c r="F67" s="4">
        <f t="shared" ref="F67:F130" si="1">D67*E67</f>
        <v>1939.9099999999999</v>
      </c>
      <c r="G67" s="14"/>
      <c r="H67" s="14"/>
    </row>
    <row r="68" spans="1:8" s="38" customFormat="1" x14ac:dyDescent="0.15">
      <c r="A68" s="14">
        <v>67</v>
      </c>
      <c r="B68" s="14" t="s">
        <v>65</v>
      </c>
      <c r="C68" s="3">
        <v>500</v>
      </c>
      <c r="D68" s="4">
        <v>9730.5</v>
      </c>
      <c r="E68" s="4">
        <v>0.49</v>
      </c>
      <c r="F68" s="4">
        <f t="shared" si="1"/>
        <v>4767.9449999999997</v>
      </c>
      <c r="G68" s="14"/>
      <c r="H68" s="14"/>
    </row>
    <row r="69" spans="1:8" s="38" customFormat="1" x14ac:dyDescent="0.15">
      <c r="A69" s="14">
        <v>68</v>
      </c>
      <c r="B69" s="14" t="s">
        <v>144</v>
      </c>
      <c r="C69" s="3">
        <v>200</v>
      </c>
      <c r="D69" s="4">
        <v>3954.6</v>
      </c>
      <c r="E69" s="4">
        <v>0.49</v>
      </c>
      <c r="F69" s="4">
        <f t="shared" si="1"/>
        <v>1937.7539999999999</v>
      </c>
      <c r="G69" s="14"/>
      <c r="H69" s="14"/>
    </row>
    <row r="70" spans="1:8" s="38" customFormat="1" x14ac:dyDescent="0.15">
      <c r="A70" s="14">
        <v>69</v>
      </c>
      <c r="B70" s="14" t="s">
        <v>7</v>
      </c>
      <c r="C70" s="3">
        <v>1580</v>
      </c>
      <c r="D70" s="4">
        <v>34153.199999999997</v>
      </c>
      <c r="E70" s="4">
        <v>0.49</v>
      </c>
      <c r="F70" s="4">
        <f t="shared" si="1"/>
        <v>16735.067999999999</v>
      </c>
      <c r="G70" s="14"/>
      <c r="H70" s="14" t="s">
        <v>126</v>
      </c>
    </row>
    <row r="71" spans="1:8" s="38" customFormat="1" x14ac:dyDescent="0.15">
      <c r="A71" s="14">
        <v>70</v>
      </c>
      <c r="B71" s="14" t="s">
        <v>66</v>
      </c>
      <c r="C71" s="3">
        <v>700</v>
      </c>
      <c r="D71" s="4">
        <v>13944.9</v>
      </c>
      <c r="E71" s="4">
        <v>0.49</v>
      </c>
      <c r="F71" s="4">
        <f t="shared" si="1"/>
        <v>6833.0009999999993</v>
      </c>
      <c r="G71" s="14"/>
      <c r="H71" s="14"/>
    </row>
    <row r="72" spans="1:8" s="38" customFormat="1" x14ac:dyDescent="0.15">
      <c r="A72" s="14">
        <v>71</v>
      </c>
      <c r="B72" s="14" t="s">
        <v>67</v>
      </c>
      <c r="C72" s="3">
        <v>200</v>
      </c>
      <c r="D72" s="4">
        <v>3954.6</v>
      </c>
      <c r="E72" s="4">
        <v>0.49</v>
      </c>
      <c r="F72" s="4">
        <f t="shared" si="1"/>
        <v>1937.7539999999999</v>
      </c>
      <c r="G72" s="14"/>
      <c r="H72" s="14"/>
    </row>
    <row r="73" spans="1:8" s="38" customFormat="1" x14ac:dyDescent="0.15">
      <c r="A73" s="14">
        <v>72</v>
      </c>
      <c r="B73" s="14" t="s">
        <v>9</v>
      </c>
      <c r="C73" s="3">
        <v>3780</v>
      </c>
      <c r="D73" s="4">
        <v>81300</v>
      </c>
      <c r="E73" s="4">
        <v>0.49</v>
      </c>
      <c r="F73" s="4">
        <f t="shared" si="1"/>
        <v>39837</v>
      </c>
      <c r="G73" s="14"/>
      <c r="H73" s="14" t="s">
        <v>126</v>
      </c>
    </row>
    <row r="74" spans="1:8" s="38" customFormat="1" x14ac:dyDescent="0.15">
      <c r="A74" s="14">
        <v>73</v>
      </c>
      <c r="B74" s="14" t="s">
        <v>68</v>
      </c>
      <c r="C74" s="3">
        <v>400</v>
      </c>
      <c r="D74" s="4">
        <v>8098.5</v>
      </c>
      <c r="E74" s="4">
        <v>0.49</v>
      </c>
      <c r="F74" s="4">
        <f t="shared" si="1"/>
        <v>3968.2649999999999</v>
      </c>
      <c r="G74" s="14"/>
      <c r="H74" s="14"/>
    </row>
    <row r="75" spans="1:8" s="38" customFormat="1" x14ac:dyDescent="0.15">
      <c r="A75" s="14">
        <v>74</v>
      </c>
      <c r="B75" s="14" t="s">
        <v>69</v>
      </c>
      <c r="C75" s="3">
        <v>800</v>
      </c>
      <c r="D75" s="4">
        <v>15520.3</v>
      </c>
      <c r="E75" s="4">
        <v>0.49</v>
      </c>
      <c r="F75" s="4">
        <f t="shared" si="1"/>
        <v>7604.9469999999992</v>
      </c>
      <c r="G75" s="14"/>
      <c r="H75" s="14"/>
    </row>
    <row r="76" spans="1:8" s="38" customFormat="1" x14ac:dyDescent="0.15">
      <c r="A76" s="14">
        <v>75</v>
      </c>
      <c r="B76" s="14" t="s">
        <v>145</v>
      </c>
      <c r="C76" s="3">
        <v>2932</v>
      </c>
      <c r="D76" s="4">
        <v>62698.9</v>
      </c>
      <c r="E76" s="4">
        <v>0.49</v>
      </c>
      <c r="F76" s="4">
        <f t="shared" si="1"/>
        <v>30722.460999999999</v>
      </c>
      <c r="G76" s="14"/>
      <c r="H76" s="14" t="s">
        <v>126</v>
      </c>
    </row>
    <row r="77" spans="1:8" s="38" customFormat="1" x14ac:dyDescent="0.15">
      <c r="A77" s="14">
        <v>76</v>
      </c>
      <c r="B77" s="14" t="s">
        <v>8</v>
      </c>
      <c r="C77" s="3">
        <v>3770</v>
      </c>
      <c r="D77" s="4">
        <v>81068.5</v>
      </c>
      <c r="E77" s="4">
        <v>0.49</v>
      </c>
      <c r="F77" s="4">
        <f t="shared" si="1"/>
        <v>39723.565000000002</v>
      </c>
      <c r="G77" s="14"/>
      <c r="H77" s="14" t="s">
        <v>126</v>
      </c>
    </row>
    <row r="78" spans="1:8" s="38" customFormat="1" x14ac:dyDescent="0.15">
      <c r="A78" s="14">
        <v>77</v>
      </c>
      <c r="B78" s="14" t="s">
        <v>70</v>
      </c>
      <c r="C78" s="3">
        <v>200</v>
      </c>
      <c r="D78" s="4">
        <v>3954.6</v>
      </c>
      <c r="E78" s="4">
        <v>0.49</v>
      </c>
      <c r="F78" s="4">
        <f t="shared" si="1"/>
        <v>1937.7539999999999</v>
      </c>
      <c r="G78" s="14"/>
      <c r="H78" s="14"/>
    </row>
    <row r="79" spans="1:8" s="38" customFormat="1" x14ac:dyDescent="0.15">
      <c r="A79" s="14">
        <v>78</v>
      </c>
      <c r="B79" s="14" t="s">
        <v>5</v>
      </c>
      <c r="C79" s="3">
        <v>3988</v>
      </c>
      <c r="D79" s="4">
        <v>85924.9</v>
      </c>
      <c r="E79" s="4">
        <v>0.49</v>
      </c>
      <c r="F79" s="4">
        <f t="shared" si="1"/>
        <v>42103.200999999994</v>
      </c>
      <c r="G79" s="14"/>
      <c r="H79" s="14" t="s">
        <v>126</v>
      </c>
    </row>
    <row r="80" spans="1:8" s="38" customFormat="1" x14ac:dyDescent="0.15">
      <c r="A80" s="14">
        <v>79</v>
      </c>
      <c r="B80" s="14" t="s">
        <v>6</v>
      </c>
      <c r="C80" s="3">
        <v>4800</v>
      </c>
      <c r="D80" s="4">
        <v>106345</v>
      </c>
      <c r="E80" s="4">
        <v>0.49</v>
      </c>
      <c r="F80" s="4">
        <f t="shared" si="1"/>
        <v>52109.049999999996</v>
      </c>
      <c r="G80" s="14"/>
      <c r="H80" s="14" t="s">
        <v>126</v>
      </c>
    </row>
    <row r="81" spans="1:8" s="38" customFormat="1" x14ac:dyDescent="0.15">
      <c r="A81" s="14">
        <v>80</v>
      </c>
      <c r="B81" s="14" t="s">
        <v>3</v>
      </c>
      <c r="C81" s="3">
        <v>3394</v>
      </c>
      <c r="D81" s="4">
        <v>73773.7</v>
      </c>
      <c r="E81" s="4">
        <v>0.49</v>
      </c>
      <c r="F81" s="4">
        <f t="shared" si="1"/>
        <v>36149.112999999998</v>
      </c>
      <c r="G81" s="14"/>
      <c r="H81" s="14" t="s">
        <v>126</v>
      </c>
    </row>
    <row r="82" spans="1:8" s="38" customFormat="1" x14ac:dyDescent="0.15">
      <c r="A82" s="14">
        <v>81</v>
      </c>
      <c r="B82" s="14" t="s">
        <v>71</v>
      </c>
      <c r="C82" s="3">
        <v>1100</v>
      </c>
      <c r="D82" s="4">
        <v>21404.5</v>
      </c>
      <c r="E82" s="4">
        <v>0.49</v>
      </c>
      <c r="F82" s="4">
        <f t="shared" si="1"/>
        <v>10488.205</v>
      </c>
      <c r="G82" s="14"/>
      <c r="H82" s="14"/>
    </row>
    <row r="83" spans="1:8" s="38" customFormat="1" x14ac:dyDescent="0.15">
      <c r="A83" s="14">
        <v>82</v>
      </c>
      <c r="B83" s="14" t="s">
        <v>72</v>
      </c>
      <c r="C83" s="3">
        <v>1700</v>
      </c>
      <c r="D83" s="4">
        <v>32388.15</v>
      </c>
      <c r="E83" s="4">
        <v>0.49</v>
      </c>
      <c r="F83" s="4">
        <f t="shared" si="1"/>
        <v>15870.193500000001</v>
      </c>
      <c r="G83" s="14"/>
      <c r="H83" s="14"/>
    </row>
    <row r="84" spans="1:8" s="38" customFormat="1" x14ac:dyDescent="0.15">
      <c r="A84" s="14">
        <v>83</v>
      </c>
      <c r="B84" s="14" t="s">
        <v>146</v>
      </c>
      <c r="C84" s="3">
        <v>5900</v>
      </c>
      <c r="D84" s="4">
        <v>120548.3</v>
      </c>
      <c r="E84" s="4">
        <v>0.49</v>
      </c>
      <c r="F84" s="4">
        <f t="shared" si="1"/>
        <v>59068.667000000001</v>
      </c>
      <c r="G84" s="14"/>
      <c r="H84" s="14"/>
    </row>
    <row r="85" spans="1:8" s="38" customFormat="1" x14ac:dyDescent="0.15">
      <c r="A85" s="14">
        <v>84</v>
      </c>
      <c r="B85" s="14" t="s">
        <v>73</v>
      </c>
      <c r="C85" s="3">
        <v>200</v>
      </c>
      <c r="D85" s="4">
        <v>3954.6</v>
      </c>
      <c r="E85" s="4">
        <v>0.49</v>
      </c>
      <c r="F85" s="4">
        <f t="shared" si="1"/>
        <v>1937.7539999999999</v>
      </c>
      <c r="G85" s="14"/>
      <c r="H85" s="14"/>
    </row>
    <row r="86" spans="1:8" s="38" customFormat="1" x14ac:dyDescent="0.15">
      <c r="A86" s="14">
        <v>85</v>
      </c>
      <c r="B86" s="14" t="s">
        <v>74</v>
      </c>
      <c r="C86" s="3">
        <v>400</v>
      </c>
      <c r="D86" s="4">
        <v>7780.6</v>
      </c>
      <c r="E86" s="4">
        <v>0.49</v>
      </c>
      <c r="F86" s="4">
        <f t="shared" si="1"/>
        <v>3812.4940000000001</v>
      </c>
      <c r="G86" s="14"/>
      <c r="H86" s="14"/>
    </row>
    <row r="87" spans="1:8" s="38" customFormat="1" x14ac:dyDescent="0.15">
      <c r="A87" s="14">
        <v>86</v>
      </c>
      <c r="B87" s="14" t="s">
        <v>1</v>
      </c>
      <c r="C87" s="3">
        <v>5621</v>
      </c>
      <c r="D87" s="4">
        <v>122722.8</v>
      </c>
      <c r="E87" s="4">
        <v>0.49</v>
      </c>
      <c r="F87" s="4">
        <f t="shared" si="1"/>
        <v>60134.171999999999</v>
      </c>
      <c r="G87" s="14"/>
      <c r="H87" s="14" t="s">
        <v>126</v>
      </c>
    </row>
    <row r="88" spans="1:8" s="38" customFormat="1" x14ac:dyDescent="0.15">
      <c r="A88" s="14">
        <v>87</v>
      </c>
      <c r="B88" s="14" t="s">
        <v>75</v>
      </c>
      <c r="C88" s="3">
        <v>700</v>
      </c>
      <c r="D88" s="4">
        <v>13988</v>
      </c>
      <c r="E88" s="4">
        <v>0.49</v>
      </c>
      <c r="F88" s="4">
        <f t="shared" si="1"/>
        <v>6854.12</v>
      </c>
      <c r="G88" s="14"/>
      <c r="H88" s="14"/>
    </row>
    <row r="89" spans="1:8" s="38" customFormat="1" x14ac:dyDescent="0.15">
      <c r="A89" s="14">
        <v>88</v>
      </c>
      <c r="B89" s="14" t="s">
        <v>4</v>
      </c>
      <c r="C89" s="3">
        <v>1880</v>
      </c>
      <c r="D89" s="4">
        <v>42960.2</v>
      </c>
      <c r="E89" s="4">
        <v>0.49</v>
      </c>
      <c r="F89" s="4">
        <f t="shared" si="1"/>
        <v>21050.498</v>
      </c>
      <c r="G89" s="14"/>
      <c r="H89" s="14" t="s">
        <v>126</v>
      </c>
    </row>
    <row r="90" spans="1:8" s="38" customFormat="1" x14ac:dyDescent="0.15">
      <c r="A90" s="14">
        <v>89</v>
      </c>
      <c r="B90" s="14" t="s">
        <v>2</v>
      </c>
      <c r="C90" s="3">
        <v>4361</v>
      </c>
      <c r="D90" s="4">
        <v>95103.3</v>
      </c>
      <c r="E90" s="4">
        <v>0.49</v>
      </c>
      <c r="F90" s="4">
        <f t="shared" si="1"/>
        <v>46600.616999999998</v>
      </c>
      <c r="G90" s="14"/>
      <c r="H90" s="14" t="s">
        <v>126</v>
      </c>
    </row>
    <row r="91" spans="1:8" s="38" customFormat="1" x14ac:dyDescent="0.15">
      <c r="A91" s="14">
        <v>90</v>
      </c>
      <c r="B91" s="14" t="s">
        <v>76</v>
      </c>
      <c r="C91" s="3">
        <v>2000</v>
      </c>
      <c r="D91" s="4">
        <v>39539</v>
      </c>
      <c r="E91" s="4">
        <v>0.49</v>
      </c>
      <c r="F91" s="4">
        <f t="shared" si="1"/>
        <v>19374.11</v>
      </c>
      <c r="G91" s="14"/>
      <c r="H91" s="14"/>
    </row>
    <row r="92" spans="1:8" s="38" customFormat="1" x14ac:dyDescent="0.15">
      <c r="A92" s="14">
        <v>91</v>
      </c>
      <c r="B92" s="14" t="s">
        <v>77</v>
      </c>
      <c r="C92" s="3">
        <v>600</v>
      </c>
      <c r="D92" s="4">
        <v>11748.6</v>
      </c>
      <c r="E92" s="4">
        <v>0.49</v>
      </c>
      <c r="F92" s="4">
        <f t="shared" si="1"/>
        <v>5756.8140000000003</v>
      </c>
      <c r="G92" s="14"/>
      <c r="H92" s="14"/>
    </row>
    <row r="93" spans="1:8" s="38" customFormat="1" x14ac:dyDescent="0.15">
      <c r="A93" s="14">
        <v>92</v>
      </c>
      <c r="B93" s="14" t="s">
        <v>78</v>
      </c>
      <c r="C93" s="3">
        <v>200</v>
      </c>
      <c r="D93" s="4">
        <v>3954.6</v>
      </c>
      <c r="E93" s="4">
        <v>0.49</v>
      </c>
      <c r="F93" s="4">
        <f t="shared" si="1"/>
        <v>1937.7539999999999</v>
      </c>
      <c r="G93" s="14"/>
      <c r="H93" s="14"/>
    </row>
    <row r="94" spans="1:8" s="38" customFormat="1" x14ac:dyDescent="0.15">
      <c r="A94" s="14">
        <v>93</v>
      </c>
      <c r="B94" s="14" t="s">
        <v>79</v>
      </c>
      <c r="C94" s="3">
        <v>200</v>
      </c>
      <c r="D94" s="4">
        <v>3954.6</v>
      </c>
      <c r="E94" s="4">
        <v>0.49</v>
      </c>
      <c r="F94" s="4">
        <f t="shared" si="1"/>
        <v>1937.7539999999999</v>
      </c>
      <c r="G94" s="14"/>
      <c r="H94" s="14"/>
    </row>
    <row r="95" spans="1:8" s="38" customFormat="1" x14ac:dyDescent="0.15">
      <c r="A95" s="14">
        <v>94</v>
      </c>
      <c r="B95" s="14" t="s">
        <v>147</v>
      </c>
      <c r="C95" s="3">
        <v>300</v>
      </c>
      <c r="D95" s="4">
        <v>5899.2</v>
      </c>
      <c r="E95" s="4">
        <v>0.49</v>
      </c>
      <c r="F95" s="4">
        <f t="shared" si="1"/>
        <v>2890.6079999999997</v>
      </c>
      <c r="G95" s="14"/>
      <c r="H95" s="14"/>
    </row>
    <row r="96" spans="1:8" s="38" customFormat="1" x14ac:dyDescent="0.15">
      <c r="A96" s="14">
        <v>95</v>
      </c>
      <c r="B96" s="14" t="s">
        <v>80</v>
      </c>
      <c r="C96" s="3">
        <v>3000</v>
      </c>
      <c r="D96" s="4">
        <v>59516</v>
      </c>
      <c r="E96" s="4">
        <v>0.49</v>
      </c>
      <c r="F96" s="4">
        <f t="shared" si="1"/>
        <v>29162.84</v>
      </c>
      <c r="G96" s="14"/>
      <c r="H96" s="14"/>
    </row>
    <row r="97" spans="1:8" s="38" customFormat="1" x14ac:dyDescent="0.15">
      <c r="A97" s="14">
        <v>96</v>
      </c>
      <c r="B97" s="14" t="s">
        <v>148</v>
      </c>
      <c r="C97" s="3">
        <v>6963</v>
      </c>
      <c r="D97" s="4">
        <v>153589.29999999999</v>
      </c>
      <c r="E97" s="4">
        <v>0.49</v>
      </c>
      <c r="F97" s="4">
        <f t="shared" si="1"/>
        <v>75258.756999999998</v>
      </c>
      <c r="G97" s="14"/>
      <c r="H97" s="14" t="s">
        <v>126</v>
      </c>
    </row>
    <row r="98" spans="1:8" s="38" customFormat="1" x14ac:dyDescent="0.15">
      <c r="A98" s="14">
        <v>97</v>
      </c>
      <c r="B98" s="14" t="s">
        <v>81</v>
      </c>
      <c r="C98" s="3">
        <v>1500</v>
      </c>
      <c r="D98" s="4">
        <v>29327.7</v>
      </c>
      <c r="E98" s="4">
        <v>0.49</v>
      </c>
      <c r="F98" s="4">
        <f t="shared" si="1"/>
        <v>14370.573</v>
      </c>
      <c r="G98" s="14"/>
      <c r="H98" s="14"/>
    </row>
    <row r="99" spans="1:8" s="38" customFormat="1" x14ac:dyDescent="0.15">
      <c r="A99" s="14">
        <v>98</v>
      </c>
      <c r="B99" s="14" t="s">
        <v>82</v>
      </c>
      <c r="C99" s="3">
        <v>200</v>
      </c>
      <c r="D99" s="4">
        <v>3954.6</v>
      </c>
      <c r="E99" s="4">
        <v>0.49</v>
      </c>
      <c r="F99" s="4">
        <f t="shared" si="1"/>
        <v>1937.7539999999999</v>
      </c>
      <c r="G99" s="14"/>
      <c r="H99" s="14"/>
    </row>
    <row r="100" spans="1:8" s="38" customFormat="1" x14ac:dyDescent="0.15">
      <c r="A100" s="14">
        <v>99</v>
      </c>
      <c r="B100" s="14" t="s">
        <v>0</v>
      </c>
      <c r="C100" s="3">
        <v>7025</v>
      </c>
      <c r="D100" s="4">
        <v>155105.29999999999</v>
      </c>
      <c r="E100" s="4">
        <v>0.49</v>
      </c>
      <c r="F100" s="4">
        <f t="shared" si="1"/>
        <v>76001.596999999994</v>
      </c>
      <c r="G100" s="14"/>
      <c r="H100" s="14" t="s">
        <v>126</v>
      </c>
    </row>
    <row r="101" spans="1:8" s="38" customFormat="1" x14ac:dyDescent="0.15">
      <c r="A101" s="14">
        <v>100</v>
      </c>
      <c r="B101" s="14" t="s">
        <v>83</v>
      </c>
      <c r="C101" s="3">
        <v>4600</v>
      </c>
      <c r="D101" s="4">
        <v>91911.5</v>
      </c>
      <c r="E101" s="4">
        <v>0.49</v>
      </c>
      <c r="F101" s="4">
        <f t="shared" si="1"/>
        <v>45036.635000000002</v>
      </c>
      <c r="G101" s="14"/>
      <c r="H101" s="14"/>
    </row>
    <row r="102" spans="1:8" s="38" customFormat="1" x14ac:dyDescent="0.15">
      <c r="A102" s="14">
        <v>101</v>
      </c>
      <c r="B102" s="14" t="s">
        <v>84</v>
      </c>
      <c r="C102" s="3">
        <v>1200</v>
      </c>
      <c r="D102" s="4">
        <v>23660.1</v>
      </c>
      <c r="E102" s="4">
        <v>0.49</v>
      </c>
      <c r="F102" s="4">
        <f t="shared" si="1"/>
        <v>11593.448999999999</v>
      </c>
      <c r="G102" s="14"/>
      <c r="H102" s="14"/>
    </row>
    <row r="103" spans="1:8" s="38" customFormat="1" x14ac:dyDescent="0.15">
      <c r="A103" s="14">
        <v>102</v>
      </c>
      <c r="B103" s="14" t="s">
        <v>85</v>
      </c>
      <c r="C103" s="3">
        <v>1000</v>
      </c>
      <c r="D103" s="4">
        <v>19367.099999999999</v>
      </c>
      <c r="E103" s="4">
        <v>0.49</v>
      </c>
      <c r="F103" s="4">
        <f t="shared" si="1"/>
        <v>9489.878999999999</v>
      </c>
      <c r="G103" s="14"/>
      <c r="H103" s="14"/>
    </row>
    <row r="104" spans="1:8" s="38" customFormat="1" x14ac:dyDescent="0.15">
      <c r="A104" s="14">
        <v>103</v>
      </c>
      <c r="B104" s="14" t="s">
        <v>86</v>
      </c>
      <c r="C104" s="3">
        <v>200</v>
      </c>
      <c r="D104" s="4">
        <v>3954.6</v>
      </c>
      <c r="E104" s="4">
        <v>0.49</v>
      </c>
      <c r="F104" s="4">
        <f t="shared" si="1"/>
        <v>1937.7539999999999</v>
      </c>
      <c r="G104" s="14"/>
      <c r="H104" s="14"/>
    </row>
    <row r="105" spans="1:8" s="38" customFormat="1" x14ac:dyDescent="0.15">
      <c r="A105" s="14">
        <v>104</v>
      </c>
      <c r="B105" s="14" t="s">
        <v>87</v>
      </c>
      <c r="C105" s="3">
        <v>300</v>
      </c>
      <c r="D105" s="4">
        <v>5899.2</v>
      </c>
      <c r="E105" s="4">
        <v>0.49</v>
      </c>
      <c r="F105" s="4">
        <f t="shared" si="1"/>
        <v>2890.6079999999997</v>
      </c>
      <c r="G105" s="14"/>
      <c r="H105" s="14"/>
    </row>
    <row r="106" spans="1:8" s="38" customFormat="1" x14ac:dyDescent="0.15">
      <c r="A106" s="14">
        <v>105</v>
      </c>
      <c r="B106" s="14" t="s">
        <v>88</v>
      </c>
      <c r="C106" s="3">
        <v>200</v>
      </c>
      <c r="D106" s="4">
        <v>3939.3</v>
      </c>
      <c r="E106" s="4">
        <v>0.49</v>
      </c>
      <c r="F106" s="4">
        <f t="shared" si="1"/>
        <v>1930.2570000000001</v>
      </c>
      <c r="G106" s="14"/>
      <c r="H106" s="14"/>
    </row>
    <row r="107" spans="1:8" s="38" customFormat="1" x14ac:dyDescent="0.15">
      <c r="A107" s="14">
        <v>106</v>
      </c>
      <c r="B107" s="14" t="s">
        <v>89</v>
      </c>
      <c r="C107" s="3">
        <v>600</v>
      </c>
      <c r="D107" s="4">
        <v>11756.1</v>
      </c>
      <c r="E107" s="4">
        <v>0.49</v>
      </c>
      <c r="F107" s="4">
        <f t="shared" si="1"/>
        <v>5760.4890000000005</v>
      </c>
      <c r="G107" s="14"/>
      <c r="H107" s="14"/>
    </row>
    <row r="108" spans="1:8" s="38" customFormat="1" x14ac:dyDescent="0.15">
      <c r="A108" s="14">
        <v>107</v>
      </c>
      <c r="B108" s="14" t="s">
        <v>90</v>
      </c>
      <c r="C108" s="3">
        <v>600</v>
      </c>
      <c r="D108" s="4">
        <v>11677.2</v>
      </c>
      <c r="E108" s="4">
        <v>0.49</v>
      </c>
      <c r="F108" s="4">
        <f t="shared" si="1"/>
        <v>5721.8280000000004</v>
      </c>
      <c r="G108" s="14"/>
      <c r="H108" s="14"/>
    </row>
    <row r="109" spans="1:8" s="38" customFormat="1" x14ac:dyDescent="0.15">
      <c r="A109" s="14">
        <v>108</v>
      </c>
      <c r="B109" s="14" t="s">
        <v>91</v>
      </c>
      <c r="C109" s="3">
        <v>1500</v>
      </c>
      <c r="D109" s="4">
        <v>29564.1</v>
      </c>
      <c r="E109" s="4">
        <v>0.49</v>
      </c>
      <c r="F109" s="4">
        <f t="shared" si="1"/>
        <v>14486.409</v>
      </c>
      <c r="G109" s="14"/>
      <c r="H109" s="14"/>
    </row>
    <row r="110" spans="1:8" s="38" customFormat="1" x14ac:dyDescent="0.15">
      <c r="A110" s="14">
        <v>109</v>
      </c>
      <c r="B110" s="14" t="s">
        <v>92</v>
      </c>
      <c r="C110" s="3">
        <v>1600</v>
      </c>
      <c r="D110" s="4">
        <v>31567.8</v>
      </c>
      <c r="E110" s="4">
        <v>0.49</v>
      </c>
      <c r="F110" s="4">
        <f t="shared" si="1"/>
        <v>15468.222</v>
      </c>
      <c r="G110" s="14"/>
      <c r="H110" s="14"/>
    </row>
    <row r="111" spans="1:8" s="38" customFormat="1" x14ac:dyDescent="0.15">
      <c r="A111" s="14">
        <v>110</v>
      </c>
      <c r="B111" s="14" t="s">
        <v>93</v>
      </c>
      <c r="C111" s="3">
        <v>700</v>
      </c>
      <c r="D111" s="4">
        <v>13876.9</v>
      </c>
      <c r="E111" s="4">
        <v>0.49</v>
      </c>
      <c r="F111" s="4">
        <f t="shared" si="1"/>
        <v>6799.6809999999996</v>
      </c>
      <c r="G111" s="14"/>
      <c r="H111" s="14"/>
    </row>
    <row r="112" spans="1:8" s="38" customFormat="1" x14ac:dyDescent="0.15">
      <c r="A112" s="14">
        <v>111</v>
      </c>
      <c r="B112" s="14" t="s">
        <v>94</v>
      </c>
      <c r="C112" s="3">
        <v>200</v>
      </c>
      <c r="D112" s="4">
        <v>3954.6</v>
      </c>
      <c r="E112" s="4">
        <v>0.49</v>
      </c>
      <c r="F112" s="4">
        <f t="shared" si="1"/>
        <v>1937.7539999999999</v>
      </c>
      <c r="G112" s="14"/>
      <c r="H112" s="14"/>
    </row>
    <row r="113" spans="1:8" s="38" customFormat="1" x14ac:dyDescent="0.15">
      <c r="A113" s="14">
        <v>112</v>
      </c>
      <c r="B113" s="14" t="s">
        <v>95</v>
      </c>
      <c r="C113" s="3">
        <v>1800</v>
      </c>
      <c r="D113" s="4">
        <v>35537.1</v>
      </c>
      <c r="E113" s="4">
        <v>0.49</v>
      </c>
      <c r="F113" s="4">
        <f t="shared" si="1"/>
        <v>17413.179</v>
      </c>
      <c r="G113" s="14"/>
      <c r="H113" s="14"/>
    </row>
    <row r="114" spans="1:8" s="38" customFormat="1" x14ac:dyDescent="0.15">
      <c r="A114" s="14">
        <v>113</v>
      </c>
      <c r="B114" s="14" t="s">
        <v>96</v>
      </c>
      <c r="C114" s="3">
        <v>800</v>
      </c>
      <c r="D114" s="4">
        <v>15709.8</v>
      </c>
      <c r="E114" s="4">
        <v>0.49</v>
      </c>
      <c r="F114" s="4">
        <f t="shared" si="1"/>
        <v>7697.8019999999997</v>
      </c>
      <c r="G114" s="14"/>
      <c r="H114" s="14"/>
    </row>
    <row r="115" spans="1:8" s="38" customFormat="1" x14ac:dyDescent="0.15">
      <c r="A115" s="14">
        <v>114</v>
      </c>
      <c r="B115" s="14" t="s">
        <v>149</v>
      </c>
      <c r="C115" s="3">
        <v>1300</v>
      </c>
      <c r="D115" s="4">
        <v>24795.05</v>
      </c>
      <c r="E115" s="4">
        <v>0.49</v>
      </c>
      <c r="F115" s="4">
        <f t="shared" si="1"/>
        <v>12149.574499999999</v>
      </c>
      <c r="G115" s="14"/>
      <c r="H115" s="14"/>
    </row>
    <row r="116" spans="1:8" s="38" customFormat="1" x14ac:dyDescent="0.15">
      <c r="A116" s="14">
        <v>115</v>
      </c>
      <c r="B116" s="14" t="s">
        <v>97</v>
      </c>
      <c r="C116" s="3">
        <v>400</v>
      </c>
      <c r="D116" s="4">
        <v>7799.9</v>
      </c>
      <c r="E116" s="4">
        <v>0.49</v>
      </c>
      <c r="F116" s="4">
        <f t="shared" si="1"/>
        <v>3821.9509999999996</v>
      </c>
      <c r="G116" s="14"/>
      <c r="H116" s="14"/>
    </row>
    <row r="117" spans="1:8" s="38" customFormat="1" x14ac:dyDescent="0.15">
      <c r="A117" s="14">
        <v>116</v>
      </c>
      <c r="B117" s="14" t="s">
        <v>150</v>
      </c>
      <c r="C117" s="3">
        <v>9935</v>
      </c>
      <c r="D117" s="4">
        <v>213617.2</v>
      </c>
      <c r="E117" s="4">
        <v>0.49</v>
      </c>
      <c r="F117" s="4">
        <f t="shared" si="1"/>
        <v>104672.428</v>
      </c>
      <c r="G117" s="14"/>
      <c r="H117" s="14"/>
    </row>
    <row r="118" spans="1:8" s="38" customFormat="1" x14ac:dyDescent="0.15">
      <c r="A118" s="14">
        <v>117</v>
      </c>
      <c r="B118" s="14" t="s">
        <v>98</v>
      </c>
      <c r="C118" s="3">
        <v>200</v>
      </c>
      <c r="D118" s="4">
        <v>3960</v>
      </c>
      <c r="E118" s="4">
        <v>0.49</v>
      </c>
      <c r="F118" s="4">
        <f t="shared" si="1"/>
        <v>1940.3999999999999</v>
      </c>
      <c r="G118" s="14"/>
      <c r="H118" s="14"/>
    </row>
    <row r="119" spans="1:8" s="38" customFormat="1" x14ac:dyDescent="0.15">
      <c r="A119" s="14">
        <v>118</v>
      </c>
      <c r="B119" s="14" t="s">
        <v>99</v>
      </c>
      <c r="C119" s="3">
        <v>3300</v>
      </c>
      <c r="D119" s="4">
        <v>65404.5</v>
      </c>
      <c r="E119" s="4">
        <v>0.49</v>
      </c>
      <c r="F119" s="4">
        <f t="shared" si="1"/>
        <v>32048.204999999998</v>
      </c>
      <c r="G119" s="14">
        <v>1</v>
      </c>
      <c r="H119" s="14"/>
    </row>
    <row r="120" spans="1:8" s="38" customFormat="1" x14ac:dyDescent="0.15">
      <c r="A120" s="14">
        <v>119</v>
      </c>
      <c r="B120" s="14" t="s">
        <v>101</v>
      </c>
      <c r="C120" s="3">
        <v>11800</v>
      </c>
      <c r="D120" s="4">
        <v>255202.9</v>
      </c>
      <c r="E120" s="4">
        <v>0.49</v>
      </c>
      <c r="F120" s="4">
        <f t="shared" si="1"/>
        <v>125049.421</v>
      </c>
      <c r="G120" s="14">
        <v>1</v>
      </c>
      <c r="H120" s="14"/>
    </row>
    <row r="121" spans="1:8" s="38" customFormat="1" x14ac:dyDescent="0.15">
      <c r="A121" s="14">
        <v>120</v>
      </c>
      <c r="B121" s="14" t="s">
        <v>100</v>
      </c>
      <c r="C121" s="3">
        <v>51930</v>
      </c>
      <c r="D121" s="4">
        <v>1264214.01</v>
      </c>
      <c r="E121" s="4">
        <v>0.49</v>
      </c>
      <c r="F121" s="4">
        <f t="shared" si="1"/>
        <v>619464.86490000004</v>
      </c>
      <c r="G121" s="14">
        <v>1</v>
      </c>
      <c r="H121" s="14"/>
    </row>
    <row r="122" spans="1:8" s="38" customFormat="1" x14ac:dyDescent="0.15">
      <c r="A122" s="14">
        <v>121</v>
      </c>
      <c r="B122" s="14" t="s">
        <v>151</v>
      </c>
      <c r="C122" s="3">
        <v>1002</v>
      </c>
      <c r="D122" s="4">
        <v>19824.599999999999</v>
      </c>
      <c r="E122" s="4">
        <v>0.49</v>
      </c>
      <c r="F122" s="4">
        <f t="shared" si="1"/>
        <v>9714.0539999999983</v>
      </c>
      <c r="G122" s="14"/>
      <c r="H122" s="14"/>
    </row>
    <row r="123" spans="1:8" s="38" customFormat="1" x14ac:dyDescent="0.15">
      <c r="A123" s="14">
        <v>122</v>
      </c>
      <c r="B123" s="14" t="s">
        <v>102</v>
      </c>
      <c r="C123" s="3">
        <v>6400</v>
      </c>
      <c r="D123" s="4">
        <v>139544</v>
      </c>
      <c r="E123" s="4">
        <v>0.49</v>
      </c>
      <c r="F123" s="4">
        <f t="shared" si="1"/>
        <v>68376.56</v>
      </c>
      <c r="G123" s="14">
        <v>1</v>
      </c>
      <c r="H123" s="14"/>
    </row>
    <row r="124" spans="1:8" s="38" customFormat="1" x14ac:dyDescent="0.15">
      <c r="A124" s="14">
        <v>123</v>
      </c>
      <c r="B124" s="14" t="s">
        <v>103</v>
      </c>
      <c r="C124" s="3">
        <v>11700</v>
      </c>
      <c r="D124" s="4">
        <v>251172</v>
      </c>
      <c r="E124" s="4">
        <v>0.49</v>
      </c>
      <c r="F124" s="4">
        <f t="shared" si="1"/>
        <v>123074.28</v>
      </c>
      <c r="G124" s="14">
        <v>1</v>
      </c>
      <c r="H124" s="14"/>
    </row>
    <row r="125" spans="1:8" s="38" customFormat="1" x14ac:dyDescent="0.15">
      <c r="A125" s="14">
        <v>124</v>
      </c>
      <c r="B125" s="14" t="s">
        <v>104</v>
      </c>
      <c r="C125" s="3">
        <v>3400</v>
      </c>
      <c r="D125" s="4">
        <v>67054</v>
      </c>
      <c r="E125" s="4">
        <v>0.49</v>
      </c>
      <c r="F125" s="4">
        <f t="shared" si="1"/>
        <v>32856.46</v>
      </c>
      <c r="G125" s="14">
        <v>1</v>
      </c>
      <c r="H125" s="14"/>
    </row>
    <row r="126" spans="1:8" s="38" customFormat="1" x14ac:dyDescent="0.15">
      <c r="A126" s="14">
        <v>125</v>
      </c>
      <c r="B126" s="14" t="s">
        <v>152</v>
      </c>
      <c r="C126" s="3">
        <v>23300</v>
      </c>
      <c r="D126" s="4">
        <v>514053.4</v>
      </c>
      <c r="E126" s="4">
        <v>0.49</v>
      </c>
      <c r="F126" s="4">
        <f t="shared" si="1"/>
        <v>251886.166</v>
      </c>
      <c r="G126" s="14">
        <v>1</v>
      </c>
      <c r="H126" s="14"/>
    </row>
    <row r="127" spans="1:8" s="38" customFormat="1" x14ac:dyDescent="0.15">
      <c r="A127" s="14">
        <v>126</v>
      </c>
      <c r="B127" s="14" t="s">
        <v>105</v>
      </c>
      <c r="C127" s="3">
        <v>7500</v>
      </c>
      <c r="D127" s="4">
        <v>164242.20000000001</v>
      </c>
      <c r="E127" s="4">
        <v>0.49</v>
      </c>
      <c r="F127" s="4">
        <f t="shared" si="1"/>
        <v>80478.678</v>
      </c>
      <c r="G127" s="14">
        <v>1</v>
      </c>
      <c r="H127" s="14"/>
    </row>
    <row r="128" spans="1:8" s="38" customFormat="1" x14ac:dyDescent="0.15">
      <c r="A128" s="14">
        <v>127</v>
      </c>
      <c r="B128" s="14" t="s">
        <v>106</v>
      </c>
      <c r="C128" s="3">
        <v>14700</v>
      </c>
      <c r="D128" s="4">
        <v>323688.40000000002</v>
      </c>
      <c r="E128" s="4">
        <v>0.49</v>
      </c>
      <c r="F128" s="4">
        <f t="shared" si="1"/>
        <v>158607.31600000002</v>
      </c>
      <c r="G128" s="14">
        <v>1</v>
      </c>
      <c r="H128" s="14"/>
    </row>
    <row r="129" spans="1:8" s="38" customFormat="1" x14ac:dyDescent="0.15">
      <c r="A129" s="14">
        <v>128</v>
      </c>
      <c r="B129" s="14" t="s">
        <v>107</v>
      </c>
      <c r="C129" s="3">
        <v>6100</v>
      </c>
      <c r="D129" s="4">
        <v>131956</v>
      </c>
      <c r="E129" s="4">
        <v>0.49</v>
      </c>
      <c r="F129" s="4">
        <f t="shared" si="1"/>
        <v>64658.44</v>
      </c>
      <c r="G129" s="14">
        <v>1</v>
      </c>
      <c r="H129" s="14"/>
    </row>
    <row r="130" spans="1:8" s="38" customFormat="1" x14ac:dyDescent="0.15">
      <c r="A130" s="14">
        <v>129</v>
      </c>
      <c r="B130" s="14" t="s">
        <v>108</v>
      </c>
      <c r="C130" s="3">
        <v>5100</v>
      </c>
      <c r="D130" s="4">
        <v>104888.7</v>
      </c>
      <c r="E130" s="4">
        <v>0.49</v>
      </c>
      <c r="F130" s="4">
        <f t="shared" si="1"/>
        <v>51395.462999999996</v>
      </c>
      <c r="G130" s="14">
        <v>1</v>
      </c>
      <c r="H130" s="14"/>
    </row>
    <row r="131" spans="1:8" s="38" customFormat="1" x14ac:dyDescent="0.15">
      <c r="A131" s="14">
        <v>130</v>
      </c>
      <c r="B131" s="14" t="s">
        <v>109</v>
      </c>
      <c r="C131" s="3">
        <v>25600</v>
      </c>
      <c r="D131" s="4">
        <v>576380.4</v>
      </c>
      <c r="E131" s="4">
        <v>0.49</v>
      </c>
      <c r="F131" s="4">
        <f t="shared" ref="F131:F148" si="2">D131*E131</f>
        <v>282426.39600000001</v>
      </c>
      <c r="G131" s="14">
        <v>1</v>
      </c>
      <c r="H131" s="14"/>
    </row>
    <row r="132" spans="1:8" s="38" customFormat="1" x14ac:dyDescent="0.15">
      <c r="A132" s="14">
        <v>131</v>
      </c>
      <c r="B132" s="14" t="s">
        <v>110</v>
      </c>
      <c r="C132" s="3">
        <v>13805</v>
      </c>
      <c r="D132" s="4">
        <v>301965.90000000002</v>
      </c>
      <c r="E132" s="4">
        <v>0.49</v>
      </c>
      <c r="F132" s="4">
        <f t="shared" si="2"/>
        <v>147963.291</v>
      </c>
      <c r="G132" s="14">
        <v>1</v>
      </c>
      <c r="H132" s="14"/>
    </row>
    <row r="133" spans="1:8" s="38" customFormat="1" x14ac:dyDescent="0.15">
      <c r="A133" s="14">
        <v>132</v>
      </c>
      <c r="B133" s="14" t="s">
        <v>111</v>
      </c>
      <c r="C133" s="3">
        <v>19500</v>
      </c>
      <c r="D133" s="4">
        <v>436096.4</v>
      </c>
      <c r="E133" s="4">
        <v>0.49</v>
      </c>
      <c r="F133" s="4">
        <f t="shared" si="2"/>
        <v>213687.236</v>
      </c>
      <c r="G133" s="14">
        <v>1</v>
      </c>
      <c r="H133" s="14"/>
    </row>
    <row r="134" spans="1:8" s="38" customFormat="1" x14ac:dyDescent="0.15">
      <c r="A134" s="14">
        <v>133</v>
      </c>
      <c r="B134" s="14" t="s">
        <v>112</v>
      </c>
      <c r="C134" s="3">
        <v>7100</v>
      </c>
      <c r="D134" s="4">
        <v>156849</v>
      </c>
      <c r="E134" s="4">
        <v>0.49</v>
      </c>
      <c r="F134" s="4">
        <f t="shared" si="2"/>
        <v>76856.009999999995</v>
      </c>
      <c r="G134" s="14">
        <v>1</v>
      </c>
      <c r="H134" s="14"/>
    </row>
    <row r="135" spans="1:8" s="38" customFormat="1" x14ac:dyDescent="0.15">
      <c r="A135" s="14">
        <v>134</v>
      </c>
      <c r="B135" s="14" t="s">
        <v>113</v>
      </c>
      <c r="C135" s="3">
        <v>1000</v>
      </c>
      <c r="D135" s="4">
        <v>18835.099999999999</v>
      </c>
      <c r="E135" s="4">
        <v>0.49</v>
      </c>
      <c r="F135" s="4">
        <f t="shared" si="2"/>
        <v>9229.1989999999987</v>
      </c>
      <c r="G135" s="14">
        <v>1</v>
      </c>
      <c r="H135" s="14"/>
    </row>
    <row r="136" spans="1:8" s="38" customFormat="1" x14ac:dyDescent="0.15">
      <c r="A136" s="14">
        <v>135</v>
      </c>
      <c r="B136" s="14" t="s">
        <v>114</v>
      </c>
      <c r="C136" s="3">
        <v>3700</v>
      </c>
      <c r="D136" s="4">
        <v>72647.199999999997</v>
      </c>
      <c r="E136" s="4">
        <v>0.49</v>
      </c>
      <c r="F136" s="4">
        <f t="shared" si="2"/>
        <v>35597.127999999997</v>
      </c>
      <c r="G136" s="14">
        <v>1</v>
      </c>
      <c r="H136" s="14"/>
    </row>
    <row r="137" spans="1:8" s="38" customFormat="1" x14ac:dyDescent="0.15">
      <c r="A137" s="14">
        <v>136</v>
      </c>
      <c r="B137" s="14" t="s">
        <v>115</v>
      </c>
      <c r="C137" s="3">
        <v>1000</v>
      </c>
      <c r="D137" s="4">
        <v>18506.2</v>
      </c>
      <c r="E137" s="4">
        <v>0.49</v>
      </c>
      <c r="F137" s="4">
        <f t="shared" si="2"/>
        <v>9068.0380000000005</v>
      </c>
      <c r="G137" s="14">
        <v>1</v>
      </c>
      <c r="H137" s="14"/>
    </row>
    <row r="138" spans="1:8" s="38" customFormat="1" x14ac:dyDescent="0.15">
      <c r="A138" s="14">
        <v>137</v>
      </c>
      <c r="B138" s="14" t="s">
        <v>116</v>
      </c>
      <c r="C138" s="3">
        <v>14800</v>
      </c>
      <c r="D138" s="4">
        <v>323027.3</v>
      </c>
      <c r="E138" s="4">
        <v>0.49</v>
      </c>
      <c r="F138" s="4">
        <f t="shared" si="2"/>
        <v>158283.37699999998</v>
      </c>
      <c r="G138" s="14">
        <v>1</v>
      </c>
      <c r="H138" s="14"/>
    </row>
    <row r="139" spans="1:8" s="38" customFormat="1" x14ac:dyDescent="0.15">
      <c r="A139" s="14">
        <v>138</v>
      </c>
      <c r="B139" s="14" t="s">
        <v>117</v>
      </c>
      <c r="C139" s="3">
        <v>15000</v>
      </c>
      <c r="D139" s="4">
        <v>327523.90000000002</v>
      </c>
      <c r="E139" s="4">
        <v>0.49</v>
      </c>
      <c r="F139" s="4">
        <f t="shared" si="2"/>
        <v>160486.71100000001</v>
      </c>
      <c r="G139" s="14">
        <v>1</v>
      </c>
      <c r="H139" s="14"/>
    </row>
    <row r="140" spans="1:8" s="38" customFormat="1" x14ac:dyDescent="0.15">
      <c r="A140" s="14">
        <v>139</v>
      </c>
      <c r="B140" s="14" t="s">
        <v>118</v>
      </c>
      <c r="C140" s="3">
        <v>1000</v>
      </c>
      <c r="D140" s="4">
        <v>19179.7</v>
      </c>
      <c r="E140" s="4">
        <v>0.49</v>
      </c>
      <c r="F140" s="4">
        <f t="shared" si="2"/>
        <v>9398.0529999999999</v>
      </c>
      <c r="G140" s="14">
        <v>1</v>
      </c>
      <c r="H140" s="14"/>
    </row>
    <row r="141" spans="1:8" s="38" customFormat="1" x14ac:dyDescent="0.15">
      <c r="A141" s="14">
        <v>140</v>
      </c>
      <c r="B141" s="14" t="s">
        <v>153</v>
      </c>
      <c r="C141" s="3">
        <v>1000</v>
      </c>
      <c r="D141" s="4">
        <v>18752.2</v>
      </c>
      <c r="E141" s="4">
        <v>0.49</v>
      </c>
      <c r="F141" s="4">
        <f t="shared" si="2"/>
        <v>9188.5779999999995</v>
      </c>
      <c r="G141" s="14">
        <v>1</v>
      </c>
      <c r="H141" s="14"/>
    </row>
    <row r="142" spans="1:8" s="38" customFormat="1" ht="24" x14ac:dyDescent="0.15">
      <c r="A142" s="14">
        <v>141</v>
      </c>
      <c r="B142" s="14" t="s">
        <v>119</v>
      </c>
      <c r="C142" s="3">
        <v>13600</v>
      </c>
      <c r="D142" s="4">
        <v>274916.8</v>
      </c>
      <c r="E142" s="4">
        <v>0.49</v>
      </c>
      <c r="F142" s="4">
        <f t="shared" si="2"/>
        <v>134709.23199999999</v>
      </c>
      <c r="G142" s="14">
        <v>1</v>
      </c>
      <c r="H142" s="14"/>
    </row>
    <row r="143" spans="1:8" s="38" customFormat="1" ht="24" x14ac:dyDescent="0.15">
      <c r="A143" s="14">
        <v>142</v>
      </c>
      <c r="B143" s="14" t="s">
        <v>120</v>
      </c>
      <c r="C143" s="3">
        <v>4100</v>
      </c>
      <c r="D143" s="4">
        <v>82025.600000000006</v>
      </c>
      <c r="E143" s="4">
        <v>0.49</v>
      </c>
      <c r="F143" s="4">
        <f t="shared" si="2"/>
        <v>40192.544000000002</v>
      </c>
      <c r="G143" s="14">
        <v>1</v>
      </c>
      <c r="H143" s="14"/>
    </row>
    <row r="144" spans="1:8" s="38" customFormat="1" ht="24" x14ac:dyDescent="0.15">
      <c r="A144" s="14">
        <v>143</v>
      </c>
      <c r="B144" s="14" t="s">
        <v>121</v>
      </c>
      <c r="C144" s="3">
        <v>5820</v>
      </c>
      <c r="D144" s="4">
        <v>117499.2</v>
      </c>
      <c r="E144" s="4">
        <v>0.49</v>
      </c>
      <c r="F144" s="4">
        <f t="shared" si="2"/>
        <v>57574.608</v>
      </c>
      <c r="G144" s="14">
        <v>1</v>
      </c>
      <c r="H144" s="14"/>
    </row>
    <row r="145" spans="1:8" s="38" customFormat="1" ht="24" x14ac:dyDescent="0.15">
      <c r="A145" s="14">
        <v>144</v>
      </c>
      <c r="B145" s="14" t="s">
        <v>122</v>
      </c>
      <c r="C145" s="3">
        <v>6282</v>
      </c>
      <c r="D145" s="4">
        <v>129816.5</v>
      </c>
      <c r="E145" s="4">
        <v>0.49</v>
      </c>
      <c r="F145" s="4">
        <f t="shared" si="2"/>
        <v>63610.084999999999</v>
      </c>
      <c r="G145" s="14">
        <v>1</v>
      </c>
      <c r="H145" s="14"/>
    </row>
    <row r="146" spans="1:8" s="38" customFormat="1" ht="24" x14ac:dyDescent="0.15">
      <c r="A146" s="14">
        <v>145</v>
      </c>
      <c r="B146" s="14" t="s">
        <v>123</v>
      </c>
      <c r="C146" s="3">
        <v>1900</v>
      </c>
      <c r="D146" s="4">
        <v>37515.5</v>
      </c>
      <c r="E146" s="4">
        <v>0.49</v>
      </c>
      <c r="F146" s="4">
        <f t="shared" si="2"/>
        <v>18382.595000000001</v>
      </c>
      <c r="G146" s="14">
        <v>1</v>
      </c>
      <c r="H146" s="14"/>
    </row>
    <row r="147" spans="1:8" s="38" customFormat="1" ht="24" x14ac:dyDescent="0.15">
      <c r="A147" s="14">
        <v>146</v>
      </c>
      <c r="B147" s="14" t="s">
        <v>124</v>
      </c>
      <c r="C147" s="3">
        <v>4872</v>
      </c>
      <c r="D147" s="4">
        <v>101220</v>
      </c>
      <c r="E147" s="4">
        <v>0.49</v>
      </c>
      <c r="F147" s="4">
        <f t="shared" si="2"/>
        <v>49597.799999999996</v>
      </c>
      <c r="G147" s="14">
        <v>1</v>
      </c>
      <c r="H147" s="14"/>
    </row>
    <row r="148" spans="1:8" s="38" customFormat="1" ht="24" x14ac:dyDescent="0.15">
      <c r="A148" s="14">
        <v>147</v>
      </c>
      <c r="B148" s="14" t="s">
        <v>125</v>
      </c>
      <c r="C148" s="3">
        <v>14900</v>
      </c>
      <c r="D148" s="4">
        <v>307858</v>
      </c>
      <c r="E148" s="4">
        <v>0.49</v>
      </c>
      <c r="F148" s="4">
        <f t="shared" si="2"/>
        <v>150850.41999999998</v>
      </c>
      <c r="G148" s="14">
        <v>1</v>
      </c>
      <c r="H148" s="14"/>
    </row>
    <row r="149" spans="1:8" s="45" customFormat="1" x14ac:dyDescent="0.15">
      <c r="A149" s="47" t="s">
        <v>132</v>
      </c>
      <c r="B149" s="48"/>
      <c r="C149" s="41">
        <f>SUM(C2:C148)</f>
        <v>608415</v>
      </c>
      <c r="D149" s="42">
        <f>SUM(D2:D148)</f>
        <v>13130656.989999993</v>
      </c>
      <c r="E149" s="43"/>
      <c r="F149" s="44">
        <v>6434000</v>
      </c>
      <c r="G149" s="41">
        <v>35</v>
      </c>
      <c r="H149" s="41"/>
    </row>
    <row r="150" spans="1:8" s="38" customFormat="1" x14ac:dyDescent="0.15">
      <c r="A150" s="49" t="s">
        <v>210</v>
      </c>
      <c r="B150" s="49"/>
      <c r="C150" s="49"/>
      <c r="D150" s="49"/>
      <c r="E150" s="49"/>
      <c r="F150" s="49"/>
      <c r="G150" s="49"/>
      <c r="H150" s="49"/>
    </row>
    <row r="151" spans="1:8" s="38" customFormat="1" x14ac:dyDescent="0.15">
      <c r="A151" s="39"/>
    </row>
    <row r="152" spans="1:8" x14ac:dyDescent="0.15">
      <c r="A152" s="38"/>
    </row>
  </sheetData>
  <autoFilter ref="A1:H150"/>
  <mergeCells count="2">
    <mergeCell ref="A149:B149"/>
    <mergeCell ref="A150:H150"/>
  </mergeCells>
  <phoneticPr fontId="1" type="noConversion"/>
  <printOptions horizontalCentered="1"/>
  <pageMargins left="0.15748031496062992" right="0.15748031496062992" top="0.39370078740157483" bottom="0.39370078740157483" header="0.51181102362204722" footer="0.23622047244094491"/>
  <pageSetup paperSize="9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E6" sqref="E6"/>
    </sheetView>
  </sheetViews>
  <sheetFormatPr defaultRowHeight="13.5" x14ac:dyDescent="0.15"/>
  <cols>
    <col min="1" max="1" width="4.375" customWidth="1"/>
    <col min="2" max="2" width="10" customWidth="1"/>
    <col min="3" max="3" width="16.625" customWidth="1"/>
    <col min="4" max="4" width="4" customWidth="1"/>
    <col min="5" max="5" width="4.25" customWidth="1"/>
    <col min="6" max="6" width="8.625" customWidth="1"/>
    <col min="7" max="7" width="12.375" style="28" customWidth="1"/>
    <col min="8" max="8" width="16.875" customWidth="1"/>
    <col min="9" max="9" width="7.75" customWidth="1"/>
  </cols>
  <sheetData>
    <row r="2" spans="1:9" s="18" customFormat="1" ht="27.75" customHeight="1" x14ac:dyDescent="0.15">
      <c r="A2" s="50" t="s">
        <v>192</v>
      </c>
      <c r="B2" s="50"/>
      <c r="C2" s="50"/>
      <c r="D2" s="50"/>
      <c r="E2" s="50"/>
      <c r="F2" s="50"/>
      <c r="G2" s="50"/>
      <c r="H2" s="50"/>
      <c r="I2" s="50"/>
    </row>
    <row r="3" spans="1:9" x14ac:dyDescent="0.15">
      <c r="A3" s="17"/>
      <c r="B3" s="17"/>
      <c r="C3" s="16"/>
      <c r="D3" s="16"/>
      <c r="E3" s="16"/>
      <c r="F3" s="16"/>
      <c r="G3" s="27"/>
      <c r="H3" s="16"/>
      <c r="I3" s="16"/>
    </row>
    <row r="4" spans="1:9" s="21" customFormat="1" ht="18" customHeight="1" x14ac:dyDescent="0.15">
      <c r="A4" s="20" t="s">
        <v>185</v>
      </c>
      <c r="B4" s="20" t="s">
        <v>194</v>
      </c>
      <c r="C4" s="20" t="s">
        <v>186</v>
      </c>
      <c r="D4" s="20" t="s">
        <v>187</v>
      </c>
      <c r="E4" s="20" t="s">
        <v>188</v>
      </c>
      <c r="F4" s="20" t="s">
        <v>207</v>
      </c>
      <c r="G4" s="29" t="s">
        <v>204</v>
      </c>
      <c r="H4" s="20" t="s">
        <v>190</v>
      </c>
      <c r="I4" s="20" t="s">
        <v>191</v>
      </c>
    </row>
    <row r="5" spans="1:9" s="31" customFormat="1" ht="18" customHeight="1" x14ac:dyDescent="0.15">
      <c r="A5" s="30">
        <v>1</v>
      </c>
      <c r="B5" s="46" t="s">
        <v>211</v>
      </c>
      <c r="C5" s="30" t="s">
        <v>159</v>
      </c>
      <c r="D5" s="30" t="s">
        <v>182</v>
      </c>
      <c r="E5" s="30">
        <v>1</v>
      </c>
      <c r="F5" s="30">
        <v>151300</v>
      </c>
      <c r="G5" s="33">
        <v>151260.35399999999</v>
      </c>
      <c r="H5" s="30" t="s">
        <v>126</v>
      </c>
      <c r="I5" s="34"/>
    </row>
    <row r="6" spans="1:9" s="31" customFormat="1" ht="18" customHeight="1" x14ac:dyDescent="0.15">
      <c r="A6" s="30">
        <v>2</v>
      </c>
      <c r="B6" s="46" t="s">
        <v>212</v>
      </c>
      <c r="C6" s="30" t="s">
        <v>160</v>
      </c>
      <c r="D6" s="30" t="s">
        <v>182</v>
      </c>
      <c r="E6" s="30">
        <v>1</v>
      </c>
      <c r="F6" s="30">
        <v>163900</v>
      </c>
      <c r="G6" s="33">
        <v>163934.39999999999</v>
      </c>
      <c r="H6" s="30" t="s">
        <v>126</v>
      </c>
      <c r="I6" s="34"/>
    </row>
    <row r="7" spans="1:9" s="31" customFormat="1" ht="18" customHeight="1" x14ac:dyDescent="0.15">
      <c r="A7" s="30">
        <v>3</v>
      </c>
      <c r="B7" s="46" t="s">
        <v>213</v>
      </c>
      <c r="C7" s="30" t="s">
        <v>161</v>
      </c>
      <c r="D7" s="30" t="s">
        <v>182</v>
      </c>
      <c r="E7" s="30">
        <v>1</v>
      </c>
      <c r="F7" s="30">
        <v>94200</v>
      </c>
      <c r="G7" s="33">
        <v>94212.250999999989</v>
      </c>
      <c r="H7" s="30" t="s">
        <v>126</v>
      </c>
      <c r="I7" s="34"/>
    </row>
    <row r="8" spans="1:9" s="31" customFormat="1" ht="18" customHeight="1" x14ac:dyDescent="0.15">
      <c r="A8" s="30">
        <v>4</v>
      </c>
      <c r="B8" s="46" t="s">
        <v>214</v>
      </c>
      <c r="C8" s="30" t="s">
        <v>162</v>
      </c>
      <c r="D8" s="30" t="s">
        <v>182</v>
      </c>
      <c r="E8" s="30">
        <v>1</v>
      </c>
      <c r="F8" s="30">
        <v>127000</v>
      </c>
      <c r="G8" s="33">
        <v>127018.094</v>
      </c>
      <c r="H8" s="30" t="s">
        <v>126</v>
      </c>
      <c r="I8" s="34"/>
    </row>
    <row r="9" spans="1:9" s="31" customFormat="1" ht="18" customHeight="1" x14ac:dyDescent="0.15">
      <c r="A9" s="30">
        <v>5</v>
      </c>
      <c r="B9" s="46" t="s">
        <v>215</v>
      </c>
      <c r="C9" s="30" t="s">
        <v>165</v>
      </c>
      <c r="D9" s="30" t="s">
        <v>182</v>
      </c>
      <c r="E9" s="30">
        <v>1</v>
      </c>
      <c r="F9" s="30">
        <v>59300</v>
      </c>
      <c r="G9" s="33">
        <v>59258.934000000001</v>
      </c>
      <c r="H9" s="30" t="s">
        <v>126</v>
      </c>
      <c r="I9" s="34"/>
    </row>
    <row r="10" spans="1:9" s="31" customFormat="1" ht="18" customHeight="1" x14ac:dyDescent="0.15">
      <c r="A10" s="30">
        <v>6</v>
      </c>
      <c r="B10" s="46" t="s">
        <v>216</v>
      </c>
      <c r="C10" s="30" t="s">
        <v>168</v>
      </c>
      <c r="D10" s="30" t="s">
        <v>182</v>
      </c>
      <c r="E10" s="30">
        <v>1</v>
      </c>
      <c r="F10" s="30">
        <v>139100</v>
      </c>
      <c r="G10" s="33">
        <v>139068.71299999999</v>
      </c>
      <c r="H10" s="30" t="s">
        <v>126</v>
      </c>
      <c r="I10" s="34"/>
    </row>
    <row r="11" spans="1:9" s="31" customFormat="1" ht="18" customHeight="1" x14ac:dyDescent="0.15">
      <c r="A11" s="30">
        <v>7</v>
      </c>
      <c r="B11" s="46" t="s">
        <v>217</v>
      </c>
      <c r="C11" s="30" t="s">
        <v>170</v>
      </c>
      <c r="D11" s="30" t="s">
        <v>182</v>
      </c>
      <c r="E11" s="30">
        <v>1</v>
      </c>
      <c r="F11" s="30">
        <v>176800</v>
      </c>
      <c r="G11" s="33">
        <v>176753.33900000001</v>
      </c>
      <c r="H11" s="30" t="s">
        <v>126</v>
      </c>
      <c r="I11" s="34"/>
    </row>
    <row r="12" spans="1:9" s="61" customFormat="1" ht="18" customHeight="1" x14ac:dyDescent="0.15">
      <c r="A12" s="58">
        <v>8</v>
      </c>
      <c r="B12" s="56" t="s">
        <v>218</v>
      </c>
      <c r="C12" s="58" t="s">
        <v>173</v>
      </c>
      <c r="D12" s="58" t="s">
        <v>182</v>
      </c>
      <c r="E12" s="58">
        <v>1</v>
      </c>
      <c r="F12" s="58">
        <v>243500</v>
      </c>
      <c r="G12" s="59">
        <v>243495.35700000002</v>
      </c>
      <c r="H12" s="58" t="s">
        <v>126</v>
      </c>
      <c r="I12" s="60"/>
    </row>
    <row r="13" spans="1:9" s="31" customFormat="1" ht="18" customHeight="1" x14ac:dyDescent="0.15">
      <c r="A13" s="30">
        <v>9</v>
      </c>
      <c r="B13" s="46" t="s">
        <v>219</v>
      </c>
      <c r="C13" s="30" t="s">
        <v>183</v>
      </c>
      <c r="D13" s="30" t="s">
        <v>182</v>
      </c>
      <c r="E13" s="30">
        <v>1</v>
      </c>
      <c r="F13" s="30">
        <v>62800</v>
      </c>
      <c r="G13" s="33">
        <v>62827.751000000004</v>
      </c>
      <c r="H13" s="30" t="s">
        <v>126</v>
      </c>
      <c r="I13" s="34"/>
    </row>
    <row r="14" spans="1:9" s="26" customFormat="1" ht="33" customHeight="1" x14ac:dyDescent="0.15">
      <c r="A14" s="24">
        <v>10</v>
      </c>
      <c r="B14" s="46" t="s">
        <v>220</v>
      </c>
      <c r="C14" s="24" t="s">
        <v>184</v>
      </c>
      <c r="D14" s="24" t="s">
        <v>182</v>
      </c>
      <c r="E14" s="24">
        <v>1</v>
      </c>
      <c r="F14" s="25">
        <v>36100</v>
      </c>
      <c r="G14" s="35">
        <v>36181.599999999999</v>
      </c>
      <c r="H14" s="24" t="s">
        <v>126</v>
      </c>
      <c r="I14" s="36" t="s">
        <v>209</v>
      </c>
    </row>
    <row r="15" spans="1:9" s="31" customFormat="1" ht="18" customHeight="1" x14ac:dyDescent="0.15">
      <c r="A15" s="30"/>
      <c r="B15" s="30" t="s">
        <v>189</v>
      </c>
      <c r="C15" s="30"/>
      <c r="D15" s="30"/>
      <c r="E15" s="30"/>
      <c r="F15" s="30">
        <f>SUM(F5:F14)</f>
        <v>1254000</v>
      </c>
      <c r="G15" s="32">
        <f>SUM(G5:G14)</f>
        <v>1254010.7930000001</v>
      </c>
      <c r="H15" s="30"/>
      <c r="I15" s="30"/>
    </row>
    <row r="17" spans="2:9" s="37" customFormat="1" ht="31.5" customHeight="1" x14ac:dyDescent="0.15">
      <c r="B17" s="51" t="s">
        <v>208</v>
      </c>
      <c r="C17" s="51"/>
      <c r="D17" s="51"/>
      <c r="E17" s="51"/>
      <c r="F17" s="51"/>
      <c r="G17" s="51"/>
      <c r="H17" s="51"/>
      <c r="I17" s="51"/>
    </row>
  </sheetData>
  <mergeCells count="2">
    <mergeCell ref="A2:I2"/>
    <mergeCell ref="B17:I17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4" workbookViewId="0">
      <selection activeCell="F32" sqref="F32"/>
    </sheetView>
  </sheetViews>
  <sheetFormatPr defaultRowHeight="13.5" x14ac:dyDescent="0.15"/>
  <cols>
    <col min="1" max="1" width="4.875" customWidth="1"/>
    <col min="2" max="2" width="12.125" customWidth="1"/>
    <col min="3" max="3" width="17.875" customWidth="1"/>
    <col min="4" max="4" width="5.5" customWidth="1"/>
    <col min="5" max="5" width="5.25" customWidth="1"/>
    <col min="6" max="6" width="8.125" customWidth="1"/>
    <col min="7" max="7" width="14" customWidth="1"/>
    <col min="9" max="9" width="9.375" customWidth="1"/>
  </cols>
  <sheetData>
    <row r="1" spans="1:11" s="18" customFormat="1" ht="18.75" customHeight="1" x14ac:dyDescent="0.15">
      <c r="A1" s="50" t="s">
        <v>202</v>
      </c>
      <c r="B1" s="50"/>
      <c r="C1" s="50"/>
      <c r="D1" s="50"/>
      <c r="E1" s="50"/>
      <c r="F1" s="50"/>
      <c r="G1" s="50"/>
      <c r="H1" s="50"/>
      <c r="I1" s="50"/>
      <c r="J1" s="19"/>
      <c r="K1" s="19"/>
    </row>
    <row r="2" spans="1:11" s="21" customFormat="1" ht="15" customHeight="1" x14ac:dyDescent="0.15">
      <c r="A2" s="20" t="s">
        <v>185</v>
      </c>
      <c r="B2" s="20" t="s">
        <v>193</v>
      </c>
      <c r="C2" s="20" t="s">
        <v>186</v>
      </c>
      <c r="D2" s="20" t="s">
        <v>187</v>
      </c>
      <c r="E2" s="20" t="s">
        <v>188</v>
      </c>
      <c r="F2" s="20" t="s">
        <v>203</v>
      </c>
      <c r="G2" s="20" t="s">
        <v>204</v>
      </c>
      <c r="H2" s="20" t="s">
        <v>190</v>
      </c>
      <c r="I2" s="20" t="s">
        <v>191</v>
      </c>
    </row>
    <row r="3" spans="1:11" s="23" customFormat="1" ht="12" x14ac:dyDescent="0.15">
      <c r="A3" s="22">
        <v>1</v>
      </c>
      <c r="B3" s="46" t="s">
        <v>239</v>
      </c>
      <c r="C3" s="22" t="s">
        <v>158</v>
      </c>
      <c r="D3" s="22" t="s">
        <v>182</v>
      </c>
      <c r="E3" s="22">
        <v>1</v>
      </c>
      <c r="F3" s="22">
        <v>69300</v>
      </c>
      <c r="G3" s="22">
        <v>69278.895000000004</v>
      </c>
      <c r="H3" s="22" t="s">
        <v>205</v>
      </c>
      <c r="I3" s="22"/>
    </row>
    <row r="4" spans="1:11" s="23" customFormat="1" ht="12" x14ac:dyDescent="0.15">
      <c r="A4" s="22">
        <v>2</v>
      </c>
      <c r="B4" s="46" t="s">
        <v>221</v>
      </c>
      <c r="C4" s="22" t="s">
        <v>159</v>
      </c>
      <c r="D4" s="22" t="s">
        <v>182</v>
      </c>
      <c r="E4" s="22">
        <v>1</v>
      </c>
      <c r="F4" s="22">
        <v>93400</v>
      </c>
      <c r="G4" s="22">
        <v>93398.41</v>
      </c>
      <c r="H4" s="22" t="s">
        <v>205</v>
      </c>
      <c r="I4" s="22"/>
    </row>
    <row r="5" spans="1:11" s="23" customFormat="1" ht="12" x14ac:dyDescent="0.15">
      <c r="A5" s="22">
        <v>3</v>
      </c>
      <c r="B5" s="46" t="s">
        <v>222</v>
      </c>
      <c r="C5" s="22" t="s">
        <v>160</v>
      </c>
      <c r="D5" s="22" t="s">
        <v>182</v>
      </c>
      <c r="E5" s="22">
        <v>1</v>
      </c>
      <c r="F5" s="22">
        <v>91900</v>
      </c>
      <c r="G5" s="22">
        <v>91887.592999999993</v>
      </c>
      <c r="H5" s="22" t="s">
        <v>205</v>
      </c>
      <c r="I5" s="22"/>
    </row>
    <row r="6" spans="1:11" s="23" customFormat="1" ht="12" x14ac:dyDescent="0.15">
      <c r="A6" s="22">
        <v>4</v>
      </c>
      <c r="B6" s="46" t="s">
        <v>223</v>
      </c>
      <c r="C6" s="22" t="s">
        <v>161</v>
      </c>
      <c r="D6" s="22" t="s">
        <v>182</v>
      </c>
      <c r="E6" s="22">
        <v>1</v>
      </c>
      <c r="F6" s="22">
        <v>1900</v>
      </c>
      <c r="G6" s="22">
        <v>1937.7539999999999</v>
      </c>
      <c r="H6" s="22" t="s">
        <v>205</v>
      </c>
      <c r="I6" s="22"/>
    </row>
    <row r="7" spans="1:11" s="23" customFormat="1" ht="12" x14ac:dyDescent="0.15">
      <c r="A7" s="22">
        <v>5</v>
      </c>
      <c r="B7" s="46" t="s">
        <v>224</v>
      </c>
      <c r="C7" s="22" t="s">
        <v>162</v>
      </c>
      <c r="D7" s="22" t="s">
        <v>182</v>
      </c>
      <c r="E7" s="22">
        <v>1</v>
      </c>
      <c r="F7" s="22">
        <v>20300</v>
      </c>
      <c r="G7" s="22">
        <v>20343.966999999997</v>
      </c>
      <c r="H7" s="22" t="s">
        <v>205</v>
      </c>
      <c r="I7" s="22"/>
    </row>
    <row r="8" spans="1:11" s="23" customFormat="1" ht="12" x14ac:dyDescent="0.15">
      <c r="A8" s="22">
        <v>6</v>
      </c>
      <c r="B8" s="46" t="s">
        <v>225</v>
      </c>
      <c r="C8" s="22" t="s">
        <v>163</v>
      </c>
      <c r="D8" s="22" t="s">
        <v>182</v>
      </c>
      <c r="E8" s="22">
        <v>1</v>
      </c>
      <c r="F8" s="22">
        <v>8700</v>
      </c>
      <c r="G8" s="22">
        <v>8737.4349999999995</v>
      </c>
      <c r="H8" s="22" t="s">
        <v>205</v>
      </c>
      <c r="I8" s="22"/>
    </row>
    <row r="9" spans="1:11" s="23" customFormat="1" ht="12" x14ac:dyDescent="0.15">
      <c r="A9" s="22">
        <v>7</v>
      </c>
      <c r="B9" s="46" t="s">
        <v>226</v>
      </c>
      <c r="C9" s="22" t="s">
        <v>164</v>
      </c>
      <c r="D9" s="22" t="s">
        <v>182</v>
      </c>
      <c r="E9" s="22">
        <v>1</v>
      </c>
      <c r="F9" s="22">
        <v>46200</v>
      </c>
      <c r="G9" s="22">
        <v>46192.226499999997</v>
      </c>
      <c r="H9" s="22" t="s">
        <v>205</v>
      </c>
      <c r="I9" s="22"/>
    </row>
    <row r="10" spans="1:11" s="23" customFormat="1" ht="12" x14ac:dyDescent="0.15">
      <c r="A10" s="22">
        <v>8</v>
      </c>
      <c r="B10" s="46" t="s">
        <v>227</v>
      </c>
      <c r="C10" s="22" t="s">
        <v>165</v>
      </c>
      <c r="D10" s="22" t="s">
        <v>182</v>
      </c>
      <c r="E10" s="22">
        <v>1</v>
      </c>
      <c r="F10" s="22">
        <v>104100</v>
      </c>
      <c r="G10" s="22">
        <v>104059.144</v>
      </c>
      <c r="H10" s="22" t="s">
        <v>205</v>
      </c>
      <c r="I10" s="22"/>
    </row>
    <row r="11" spans="1:11" s="23" customFormat="1" ht="12" x14ac:dyDescent="0.15">
      <c r="A11" s="22">
        <v>9</v>
      </c>
      <c r="B11" s="46" t="s">
        <v>228</v>
      </c>
      <c r="C11" s="22" t="s">
        <v>166</v>
      </c>
      <c r="D11" s="22" t="s">
        <v>182</v>
      </c>
      <c r="E11" s="22">
        <v>1</v>
      </c>
      <c r="F11" s="22">
        <v>15400</v>
      </c>
      <c r="G11" s="22">
        <v>15399.342700000001</v>
      </c>
      <c r="H11" s="22" t="s">
        <v>205</v>
      </c>
      <c r="I11" s="22"/>
    </row>
    <row r="12" spans="1:11" s="23" customFormat="1" ht="12" x14ac:dyDescent="0.15">
      <c r="A12" s="22">
        <v>10</v>
      </c>
      <c r="B12" s="46" t="s">
        <v>229</v>
      </c>
      <c r="C12" s="22" t="s">
        <v>167</v>
      </c>
      <c r="D12" s="22" t="s">
        <v>182</v>
      </c>
      <c r="E12" s="22">
        <v>1</v>
      </c>
      <c r="F12" s="22">
        <v>27500</v>
      </c>
      <c r="G12" s="22">
        <v>27454.945</v>
      </c>
      <c r="H12" s="22" t="s">
        <v>205</v>
      </c>
      <c r="I12" s="22"/>
    </row>
    <row r="13" spans="1:11" s="23" customFormat="1" ht="12" x14ac:dyDescent="0.15">
      <c r="A13" s="22">
        <v>11</v>
      </c>
      <c r="B13" s="46" t="s">
        <v>230</v>
      </c>
      <c r="C13" s="22" t="s">
        <v>168</v>
      </c>
      <c r="D13" s="22" t="s">
        <v>182</v>
      </c>
      <c r="E13" s="22">
        <v>1</v>
      </c>
      <c r="F13" s="22">
        <v>65900</v>
      </c>
      <c r="G13" s="22">
        <v>65933.56700000001</v>
      </c>
      <c r="H13" s="22" t="s">
        <v>205</v>
      </c>
      <c r="I13" s="22"/>
    </row>
    <row r="14" spans="1:11" s="23" customFormat="1" ht="12" x14ac:dyDescent="0.15">
      <c r="A14" s="22">
        <v>12</v>
      </c>
      <c r="B14" s="46" t="s">
        <v>231</v>
      </c>
      <c r="C14" s="22" t="s">
        <v>169</v>
      </c>
      <c r="D14" s="22" t="s">
        <v>182</v>
      </c>
      <c r="E14" s="22">
        <v>1</v>
      </c>
      <c r="F14" s="22">
        <v>14300</v>
      </c>
      <c r="G14" s="22">
        <v>14335.096999999998</v>
      </c>
      <c r="H14" s="22" t="s">
        <v>205</v>
      </c>
      <c r="I14" s="22"/>
    </row>
    <row r="15" spans="1:11" s="23" customFormat="1" ht="12" x14ac:dyDescent="0.15">
      <c r="A15" s="22">
        <v>13</v>
      </c>
      <c r="B15" s="46" t="s">
        <v>232</v>
      </c>
      <c r="C15" s="22" t="s">
        <v>170</v>
      </c>
      <c r="D15" s="22" t="s">
        <v>182</v>
      </c>
      <c r="E15" s="22">
        <v>1</v>
      </c>
      <c r="F15" s="22">
        <v>48900</v>
      </c>
      <c r="G15" s="22">
        <v>48886.712</v>
      </c>
      <c r="H15" s="22" t="s">
        <v>205</v>
      </c>
      <c r="I15" s="22"/>
    </row>
    <row r="16" spans="1:11" s="23" customFormat="1" ht="12" x14ac:dyDescent="0.15">
      <c r="A16" s="22">
        <v>14</v>
      </c>
      <c r="B16" s="46" t="s">
        <v>233</v>
      </c>
      <c r="C16" s="22" t="s">
        <v>171</v>
      </c>
      <c r="D16" s="22" t="s">
        <v>182</v>
      </c>
      <c r="E16" s="22">
        <v>1</v>
      </c>
      <c r="F16" s="22">
        <v>62700</v>
      </c>
      <c r="G16" s="22">
        <v>62671.392</v>
      </c>
      <c r="H16" s="22" t="s">
        <v>205</v>
      </c>
      <c r="I16" s="22"/>
    </row>
    <row r="17" spans="1:9" s="23" customFormat="1" ht="12" x14ac:dyDescent="0.15">
      <c r="A17" s="22">
        <v>15</v>
      </c>
      <c r="B17" s="46" t="s">
        <v>234</v>
      </c>
      <c r="C17" s="22" t="s">
        <v>172</v>
      </c>
      <c r="D17" s="22" t="s">
        <v>182</v>
      </c>
      <c r="E17" s="22">
        <v>1</v>
      </c>
      <c r="F17" s="22">
        <v>147700</v>
      </c>
      <c r="G17" s="22">
        <v>147695.3345</v>
      </c>
      <c r="H17" s="22" t="s">
        <v>205</v>
      </c>
      <c r="I17" s="22"/>
    </row>
    <row r="18" spans="1:9" s="23" customFormat="1" ht="12" x14ac:dyDescent="0.15">
      <c r="A18" s="22">
        <v>16</v>
      </c>
      <c r="B18" s="46" t="s">
        <v>235</v>
      </c>
      <c r="C18" s="22" t="s">
        <v>173</v>
      </c>
      <c r="D18" s="22" t="s">
        <v>182</v>
      </c>
      <c r="E18" s="22">
        <v>1</v>
      </c>
      <c r="F18" s="22">
        <v>74700</v>
      </c>
      <c r="G18" s="22">
        <v>74703.195000000007</v>
      </c>
      <c r="H18" s="22" t="s">
        <v>205</v>
      </c>
      <c r="I18" s="22"/>
    </row>
    <row r="19" spans="1:9" s="23" customFormat="1" ht="12" x14ac:dyDescent="0.15">
      <c r="A19" s="22">
        <v>17</v>
      </c>
      <c r="B19" s="46" t="s">
        <v>236</v>
      </c>
      <c r="C19" s="22" t="s">
        <v>18</v>
      </c>
      <c r="D19" s="22" t="s">
        <v>182</v>
      </c>
      <c r="E19" s="22">
        <v>1</v>
      </c>
      <c r="F19" s="22">
        <v>46800</v>
      </c>
      <c r="G19" s="22">
        <v>46796.078000000001</v>
      </c>
      <c r="H19" s="22" t="s">
        <v>205</v>
      </c>
      <c r="I19" s="22"/>
    </row>
    <row r="20" spans="1:9" s="23" customFormat="1" ht="12" x14ac:dyDescent="0.15">
      <c r="A20" s="22">
        <v>18</v>
      </c>
      <c r="B20" s="46" t="s">
        <v>237</v>
      </c>
      <c r="C20" s="22" t="s">
        <v>19</v>
      </c>
      <c r="D20" s="22" t="s">
        <v>182</v>
      </c>
      <c r="E20" s="22">
        <v>1</v>
      </c>
      <c r="F20" s="22">
        <v>81500</v>
      </c>
      <c r="G20" s="22">
        <v>81539.870999999999</v>
      </c>
      <c r="H20" s="22" t="s">
        <v>205</v>
      </c>
      <c r="I20" s="22"/>
    </row>
    <row r="21" spans="1:9" s="23" customFormat="1" ht="12" x14ac:dyDescent="0.15">
      <c r="A21" s="22">
        <v>19</v>
      </c>
      <c r="B21" s="46" t="s">
        <v>238</v>
      </c>
      <c r="C21" s="22" t="s">
        <v>20</v>
      </c>
      <c r="D21" s="22" t="s">
        <v>182</v>
      </c>
      <c r="E21" s="22">
        <v>1</v>
      </c>
      <c r="F21" s="22">
        <v>363600</v>
      </c>
      <c r="G21" s="22">
        <v>363597.73799999995</v>
      </c>
      <c r="H21" s="22" t="s">
        <v>205</v>
      </c>
      <c r="I21" s="22"/>
    </row>
    <row r="22" spans="1:9" s="23" customFormat="1" ht="12" x14ac:dyDescent="0.15">
      <c r="A22" s="22">
        <v>20</v>
      </c>
      <c r="B22" s="46" t="s">
        <v>240</v>
      </c>
      <c r="C22" s="22" t="s">
        <v>23</v>
      </c>
      <c r="D22" s="22" t="s">
        <v>182</v>
      </c>
      <c r="E22" s="22">
        <v>1</v>
      </c>
      <c r="F22" s="22">
        <v>159000</v>
      </c>
      <c r="G22" s="22">
        <v>158997.79699999999</v>
      </c>
      <c r="H22" s="22" t="s">
        <v>205</v>
      </c>
      <c r="I22" s="22"/>
    </row>
    <row r="23" spans="1:9" s="23" customFormat="1" ht="12" x14ac:dyDescent="0.15">
      <c r="A23" s="22">
        <v>21</v>
      </c>
      <c r="B23" s="46" t="s">
        <v>241</v>
      </c>
      <c r="C23" s="22" t="s">
        <v>133</v>
      </c>
      <c r="D23" s="22" t="s">
        <v>182</v>
      </c>
      <c r="E23" s="22">
        <v>1</v>
      </c>
      <c r="F23" s="22">
        <v>143400</v>
      </c>
      <c r="G23" s="22">
        <v>143418.83499999999</v>
      </c>
      <c r="H23" s="22" t="s">
        <v>205</v>
      </c>
      <c r="I23" s="22"/>
    </row>
    <row r="24" spans="1:9" s="23" customFormat="1" ht="12" x14ac:dyDescent="0.15">
      <c r="A24" s="22">
        <v>22</v>
      </c>
      <c r="B24" s="46" t="s">
        <v>242</v>
      </c>
      <c r="C24" s="22" t="s">
        <v>21</v>
      </c>
      <c r="D24" s="22" t="s">
        <v>182</v>
      </c>
      <c r="E24" s="22">
        <v>1</v>
      </c>
      <c r="F24" s="22">
        <v>75100</v>
      </c>
      <c r="G24" s="22">
        <v>75143.606999999989</v>
      </c>
      <c r="H24" s="22" t="s">
        <v>205</v>
      </c>
      <c r="I24" s="22"/>
    </row>
    <row r="25" spans="1:9" s="23" customFormat="1" ht="12" x14ac:dyDescent="0.15">
      <c r="A25" s="22">
        <v>23</v>
      </c>
      <c r="B25" s="46" t="s">
        <v>243</v>
      </c>
      <c r="C25" s="22" t="s">
        <v>22</v>
      </c>
      <c r="D25" s="22" t="s">
        <v>182</v>
      </c>
      <c r="E25" s="22">
        <v>1</v>
      </c>
      <c r="F25" s="22">
        <v>124300</v>
      </c>
      <c r="G25" s="22">
        <v>124269.39</v>
      </c>
      <c r="H25" s="22" t="s">
        <v>205</v>
      </c>
      <c r="I25" s="22"/>
    </row>
    <row r="26" spans="1:9" s="23" customFormat="1" ht="12" x14ac:dyDescent="0.15">
      <c r="A26" s="22">
        <v>24</v>
      </c>
      <c r="B26" s="46" t="s">
        <v>244</v>
      </c>
      <c r="C26" s="22" t="s">
        <v>134</v>
      </c>
      <c r="D26" s="22" t="s">
        <v>182</v>
      </c>
      <c r="E26" s="22">
        <v>1</v>
      </c>
      <c r="F26" s="22">
        <v>8700</v>
      </c>
      <c r="G26" s="22">
        <v>8704.4580000000005</v>
      </c>
      <c r="H26" s="22" t="s">
        <v>205</v>
      </c>
      <c r="I26" s="22"/>
    </row>
    <row r="27" spans="1:9" s="57" customFormat="1" ht="12" x14ac:dyDescent="0.15">
      <c r="A27" s="55">
        <v>25</v>
      </c>
      <c r="B27" s="56" t="s">
        <v>245</v>
      </c>
      <c r="C27" s="55" t="s">
        <v>178</v>
      </c>
      <c r="D27" s="55" t="s">
        <v>182</v>
      </c>
      <c r="E27" s="55">
        <v>1</v>
      </c>
      <c r="F27" s="55">
        <v>14200</v>
      </c>
      <c r="G27" s="55">
        <v>14164.919999999998</v>
      </c>
      <c r="H27" s="55" t="s">
        <v>205</v>
      </c>
      <c r="I27" s="55"/>
    </row>
    <row r="28" spans="1:9" s="23" customFormat="1" ht="12" x14ac:dyDescent="0.15">
      <c r="A28" s="22">
        <v>26</v>
      </c>
      <c r="B28" s="46" t="s">
        <v>246</v>
      </c>
      <c r="C28" s="22" t="s">
        <v>180</v>
      </c>
      <c r="D28" s="22" t="s">
        <v>182</v>
      </c>
      <c r="E28" s="22">
        <v>1</v>
      </c>
      <c r="F28" s="22">
        <v>70700</v>
      </c>
      <c r="G28" s="22">
        <v>70747.400500000003</v>
      </c>
      <c r="H28" s="22" t="s">
        <v>205</v>
      </c>
      <c r="I28" s="22"/>
    </row>
    <row r="29" spans="1:9" s="23" customFormat="1" ht="12" x14ac:dyDescent="0.15">
      <c r="A29" s="22">
        <v>27</v>
      </c>
      <c r="B29" s="46" t="s">
        <v>247</v>
      </c>
      <c r="C29" s="22" t="s">
        <v>99</v>
      </c>
      <c r="D29" s="22" t="s">
        <v>182</v>
      </c>
      <c r="E29" s="22">
        <v>1</v>
      </c>
      <c r="F29" s="22">
        <v>32000</v>
      </c>
      <c r="G29" s="22">
        <v>32048.204999999998</v>
      </c>
      <c r="H29" s="22" t="s">
        <v>205</v>
      </c>
      <c r="I29" s="22"/>
    </row>
    <row r="30" spans="1:9" s="23" customFormat="1" ht="12" x14ac:dyDescent="0.15">
      <c r="A30" s="22">
        <v>28</v>
      </c>
      <c r="B30" s="46" t="s">
        <v>248</v>
      </c>
      <c r="C30" s="22" t="s">
        <v>101</v>
      </c>
      <c r="D30" s="22" t="s">
        <v>182</v>
      </c>
      <c r="E30" s="22">
        <v>1</v>
      </c>
      <c r="F30" s="22">
        <v>125000</v>
      </c>
      <c r="G30" s="22">
        <v>125049.421</v>
      </c>
      <c r="H30" s="22" t="s">
        <v>205</v>
      </c>
      <c r="I30" s="22"/>
    </row>
    <row r="31" spans="1:9" s="23" customFormat="1" ht="12" x14ac:dyDescent="0.15">
      <c r="A31" s="22">
        <v>29</v>
      </c>
      <c r="B31" s="46" t="s">
        <v>249</v>
      </c>
      <c r="C31" s="22" t="s">
        <v>100</v>
      </c>
      <c r="D31" s="22" t="s">
        <v>182</v>
      </c>
      <c r="E31" s="22">
        <v>1</v>
      </c>
      <c r="F31" s="22">
        <v>619500</v>
      </c>
      <c r="G31" s="22">
        <v>619464.86490000004</v>
      </c>
      <c r="H31" s="22" t="s">
        <v>205</v>
      </c>
      <c r="I31" s="22"/>
    </row>
    <row r="32" spans="1:9" s="23" customFormat="1" ht="12" x14ac:dyDescent="0.15">
      <c r="A32" s="22">
        <v>30</v>
      </c>
      <c r="B32" s="46" t="s">
        <v>250</v>
      </c>
      <c r="C32" s="22" t="s">
        <v>151</v>
      </c>
      <c r="D32" s="22" t="s">
        <v>182</v>
      </c>
      <c r="E32" s="22">
        <v>1</v>
      </c>
      <c r="F32" s="22">
        <v>9700</v>
      </c>
      <c r="G32" s="22">
        <v>9714.0539999999983</v>
      </c>
      <c r="H32" s="22" t="s">
        <v>205</v>
      </c>
      <c r="I32" s="22"/>
    </row>
    <row r="33" spans="1:9" s="23" customFormat="1" ht="12" x14ac:dyDescent="0.15">
      <c r="A33" s="22">
        <v>31</v>
      </c>
      <c r="B33" s="46" t="s">
        <v>251</v>
      </c>
      <c r="C33" s="22" t="s">
        <v>102</v>
      </c>
      <c r="D33" s="22" t="s">
        <v>182</v>
      </c>
      <c r="E33" s="22">
        <v>1</v>
      </c>
      <c r="F33" s="22">
        <v>68400</v>
      </c>
      <c r="G33" s="22">
        <v>68376.56</v>
      </c>
      <c r="H33" s="22" t="s">
        <v>205</v>
      </c>
      <c r="I33" s="22"/>
    </row>
    <row r="34" spans="1:9" s="23" customFormat="1" ht="12" x14ac:dyDescent="0.15">
      <c r="A34" s="22">
        <v>32</v>
      </c>
      <c r="B34" s="46" t="s">
        <v>252</v>
      </c>
      <c r="C34" s="22" t="s">
        <v>103</v>
      </c>
      <c r="D34" s="22" t="s">
        <v>182</v>
      </c>
      <c r="E34" s="22">
        <v>1</v>
      </c>
      <c r="F34" s="22">
        <v>123100</v>
      </c>
      <c r="G34" s="22">
        <v>123074.28</v>
      </c>
      <c r="H34" s="22" t="s">
        <v>205</v>
      </c>
      <c r="I34" s="22"/>
    </row>
    <row r="35" spans="1:9" s="23" customFormat="1" ht="12" x14ac:dyDescent="0.15">
      <c r="A35" s="22">
        <v>33</v>
      </c>
      <c r="B35" s="46" t="s">
        <v>253</v>
      </c>
      <c r="C35" s="22" t="s">
        <v>104</v>
      </c>
      <c r="D35" s="22" t="s">
        <v>182</v>
      </c>
      <c r="E35" s="22">
        <v>1</v>
      </c>
      <c r="F35" s="22">
        <v>32900</v>
      </c>
      <c r="G35" s="22">
        <v>32856.46</v>
      </c>
      <c r="H35" s="22" t="s">
        <v>205</v>
      </c>
      <c r="I35" s="22"/>
    </row>
    <row r="36" spans="1:9" s="23" customFormat="1" ht="12" x14ac:dyDescent="0.15">
      <c r="A36" s="22">
        <v>34</v>
      </c>
      <c r="B36" s="46" t="s">
        <v>254</v>
      </c>
      <c r="C36" s="22" t="s">
        <v>152</v>
      </c>
      <c r="D36" s="22" t="s">
        <v>182</v>
      </c>
      <c r="E36" s="22">
        <v>1</v>
      </c>
      <c r="F36" s="22">
        <v>251900</v>
      </c>
      <c r="G36" s="22">
        <v>251886.166</v>
      </c>
      <c r="H36" s="22" t="s">
        <v>205</v>
      </c>
      <c r="I36" s="22"/>
    </row>
    <row r="37" spans="1:9" s="23" customFormat="1" ht="12" x14ac:dyDescent="0.15">
      <c r="A37" s="22">
        <v>35</v>
      </c>
      <c r="B37" s="46" t="s">
        <v>255</v>
      </c>
      <c r="C37" s="22" t="s">
        <v>105</v>
      </c>
      <c r="D37" s="22" t="s">
        <v>182</v>
      </c>
      <c r="E37" s="22">
        <v>1</v>
      </c>
      <c r="F37" s="22">
        <v>80500</v>
      </c>
      <c r="G37" s="22">
        <v>80478.678</v>
      </c>
      <c r="H37" s="22" t="s">
        <v>205</v>
      </c>
      <c r="I37" s="22"/>
    </row>
    <row r="38" spans="1:9" s="23" customFormat="1" ht="12" x14ac:dyDescent="0.15">
      <c r="A38" s="22">
        <v>36</v>
      </c>
      <c r="B38" s="46" t="s">
        <v>256</v>
      </c>
      <c r="C38" s="22" t="s">
        <v>106</v>
      </c>
      <c r="D38" s="22" t="s">
        <v>182</v>
      </c>
      <c r="E38" s="22">
        <v>1</v>
      </c>
      <c r="F38" s="22">
        <v>158600</v>
      </c>
      <c r="G38" s="22">
        <v>158607.31600000002</v>
      </c>
      <c r="H38" s="22" t="s">
        <v>205</v>
      </c>
      <c r="I38" s="22"/>
    </row>
    <row r="39" spans="1:9" s="23" customFormat="1" ht="12" x14ac:dyDescent="0.15">
      <c r="A39" s="22">
        <v>37</v>
      </c>
      <c r="B39" s="46" t="s">
        <v>257</v>
      </c>
      <c r="C39" s="22" t="s">
        <v>107</v>
      </c>
      <c r="D39" s="22" t="s">
        <v>182</v>
      </c>
      <c r="E39" s="22">
        <v>1</v>
      </c>
      <c r="F39" s="22">
        <v>64700</v>
      </c>
      <c r="G39" s="22">
        <v>64658.44</v>
      </c>
      <c r="H39" s="22" t="s">
        <v>205</v>
      </c>
      <c r="I39" s="22"/>
    </row>
    <row r="40" spans="1:9" s="23" customFormat="1" ht="12" x14ac:dyDescent="0.15">
      <c r="A40" s="22">
        <v>38</v>
      </c>
      <c r="B40" s="46" t="s">
        <v>258</v>
      </c>
      <c r="C40" s="22" t="s">
        <v>108</v>
      </c>
      <c r="D40" s="22" t="s">
        <v>182</v>
      </c>
      <c r="E40" s="22">
        <v>1</v>
      </c>
      <c r="F40" s="22">
        <v>51400</v>
      </c>
      <c r="G40" s="22">
        <v>51395.462999999996</v>
      </c>
      <c r="H40" s="22" t="s">
        <v>205</v>
      </c>
      <c r="I40" s="22"/>
    </row>
    <row r="41" spans="1:9" s="23" customFormat="1" ht="12" x14ac:dyDescent="0.15">
      <c r="A41" s="22">
        <v>39</v>
      </c>
      <c r="B41" s="46" t="s">
        <v>259</v>
      </c>
      <c r="C41" s="22" t="s">
        <v>109</v>
      </c>
      <c r="D41" s="22" t="s">
        <v>182</v>
      </c>
      <c r="E41" s="22">
        <v>1</v>
      </c>
      <c r="F41" s="22">
        <v>282400</v>
      </c>
      <c r="G41" s="22">
        <v>282426.39600000001</v>
      </c>
      <c r="H41" s="22" t="s">
        <v>205</v>
      </c>
      <c r="I41" s="22"/>
    </row>
    <row r="42" spans="1:9" s="23" customFormat="1" ht="12" x14ac:dyDescent="0.15">
      <c r="A42" s="22">
        <v>40</v>
      </c>
      <c r="B42" s="46" t="s">
        <v>260</v>
      </c>
      <c r="C42" s="22" t="s">
        <v>110</v>
      </c>
      <c r="D42" s="22" t="s">
        <v>182</v>
      </c>
      <c r="E42" s="22">
        <v>1</v>
      </c>
      <c r="F42" s="22">
        <v>148000</v>
      </c>
      <c r="G42" s="22">
        <v>147963.291</v>
      </c>
      <c r="H42" s="22" t="s">
        <v>205</v>
      </c>
      <c r="I42" s="22"/>
    </row>
    <row r="43" spans="1:9" s="23" customFormat="1" ht="12" x14ac:dyDescent="0.15">
      <c r="A43" s="22">
        <v>41</v>
      </c>
      <c r="B43" s="46" t="s">
        <v>261</v>
      </c>
      <c r="C43" s="22" t="s">
        <v>111</v>
      </c>
      <c r="D43" s="22" t="s">
        <v>182</v>
      </c>
      <c r="E43" s="22">
        <v>1</v>
      </c>
      <c r="F43" s="22">
        <v>213700</v>
      </c>
      <c r="G43" s="22">
        <v>213687.236</v>
      </c>
      <c r="H43" s="22" t="s">
        <v>205</v>
      </c>
      <c r="I43" s="22"/>
    </row>
    <row r="44" spans="1:9" s="23" customFormat="1" ht="12" x14ac:dyDescent="0.15">
      <c r="A44" s="22">
        <v>42</v>
      </c>
      <c r="B44" s="46" t="s">
        <v>262</v>
      </c>
      <c r="C44" s="22" t="s">
        <v>112</v>
      </c>
      <c r="D44" s="22" t="s">
        <v>182</v>
      </c>
      <c r="E44" s="22">
        <v>1</v>
      </c>
      <c r="F44" s="22">
        <v>76900</v>
      </c>
      <c r="G44" s="22">
        <v>76856.009999999995</v>
      </c>
      <c r="H44" s="22" t="s">
        <v>205</v>
      </c>
      <c r="I44" s="22"/>
    </row>
    <row r="45" spans="1:9" s="23" customFormat="1" ht="12" x14ac:dyDescent="0.15">
      <c r="A45" s="22">
        <v>43</v>
      </c>
      <c r="B45" s="46" t="s">
        <v>263</v>
      </c>
      <c r="C45" s="22" t="s">
        <v>113</v>
      </c>
      <c r="D45" s="22" t="s">
        <v>182</v>
      </c>
      <c r="E45" s="22">
        <v>1</v>
      </c>
      <c r="F45" s="22">
        <v>9200</v>
      </c>
      <c r="G45" s="22">
        <v>9229.1989999999987</v>
      </c>
      <c r="H45" s="22" t="s">
        <v>205</v>
      </c>
      <c r="I45" s="22"/>
    </row>
    <row r="46" spans="1:9" s="23" customFormat="1" ht="12" x14ac:dyDescent="0.15">
      <c r="A46" s="22">
        <v>44</v>
      </c>
      <c r="B46" s="46" t="s">
        <v>264</v>
      </c>
      <c r="C46" s="22" t="s">
        <v>115</v>
      </c>
      <c r="D46" s="22" t="s">
        <v>182</v>
      </c>
      <c r="E46" s="22">
        <v>1</v>
      </c>
      <c r="F46" s="22">
        <v>9100</v>
      </c>
      <c r="G46" s="22">
        <v>9068.0380000000005</v>
      </c>
      <c r="H46" s="22" t="s">
        <v>205</v>
      </c>
      <c r="I46" s="22"/>
    </row>
    <row r="47" spans="1:9" s="23" customFormat="1" ht="12" x14ac:dyDescent="0.15">
      <c r="A47" s="22">
        <v>45</v>
      </c>
      <c r="B47" s="46" t="s">
        <v>265</v>
      </c>
      <c r="C47" s="22" t="s">
        <v>116</v>
      </c>
      <c r="D47" s="22" t="s">
        <v>182</v>
      </c>
      <c r="E47" s="22">
        <v>1</v>
      </c>
      <c r="F47" s="22">
        <v>158300</v>
      </c>
      <c r="G47" s="22">
        <v>158283.37699999998</v>
      </c>
      <c r="H47" s="22" t="s">
        <v>205</v>
      </c>
      <c r="I47" s="22"/>
    </row>
    <row r="48" spans="1:9" s="23" customFormat="1" ht="12" x14ac:dyDescent="0.15">
      <c r="A48" s="22">
        <v>46</v>
      </c>
      <c r="B48" s="46" t="s">
        <v>266</v>
      </c>
      <c r="C48" s="22" t="s">
        <v>117</v>
      </c>
      <c r="D48" s="22" t="s">
        <v>182</v>
      </c>
      <c r="E48" s="22">
        <v>1</v>
      </c>
      <c r="F48" s="22">
        <v>160500</v>
      </c>
      <c r="G48" s="22">
        <v>160486.71100000001</v>
      </c>
      <c r="H48" s="22" t="s">
        <v>205</v>
      </c>
      <c r="I48" s="22"/>
    </row>
    <row r="49" spans="1:9" s="23" customFormat="1" ht="12" x14ac:dyDescent="0.15">
      <c r="A49" s="22">
        <v>47</v>
      </c>
      <c r="B49" s="46" t="s">
        <v>267</v>
      </c>
      <c r="C49" s="22" t="s">
        <v>153</v>
      </c>
      <c r="D49" s="22" t="s">
        <v>182</v>
      </c>
      <c r="E49" s="22">
        <v>1</v>
      </c>
      <c r="F49" s="22">
        <v>9200</v>
      </c>
      <c r="G49" s="22">
        <v>9188.5779999999995</v>
      </c>
      <c r="H49" s="22" t="s">
        <v>205</v>
      </c>
      <c r="I49" s="22"/>
    </row>
    <row r="50" spans="1:9" s="23" customFormat="1" ht="12" x14ac:dyDescent="0.15">
      <c r="A50" s="22">
        <v>48</v>
      </c>
      <c r="B50" s="46" t="s">
        <v>268</v>
      </c>
      <c r="C50" s="22" t="s">
        <v>195</v>
      </c>
      <c r="D50" s="22" t="s">
        <v>182</v>
      </c>
      <c r="E50" s="22">
        <v>1</v>
      </c>
      <c r="F50" s="22">
        <v>134700</v>
      </c>
      <c r="G50" s="22">
        <v>134709.23199999999</v>
      </c>
      <c r="H50" s="22" t="s">
        <v>205</v>
      </c>
      <c r="I50" s="22"/>
    </row>
    <row r="51" spans="1:9" s="23" customFormat="1" ht="12" x14ac:dyDescent="0.15">
      <c r="A51" s="22">
        <v>49</v>
      </c>
      <c r="B51" s="46" t="s">
        <v>269</v>
      </c>
      <c r="C51" s="22" t="s">
        <v>196</v>
      </c>
      <c r="D51" s="22" t="s">
        <v>182</v>
      </c>
      <c r="E51" s="22">
        <v>1</v>
      </c>
      <c r="F51" s="22">
        <v>40200</v>
      </c>
      <c r="G51" s="22">
        <v>40192.544000000002</v>
      </c>
      <c r="H51" s="22" t="s">
        <v>205</v>
      </c>
      <c r="I51" s="22"/>
    </row>
    <row r="52" spans="1:9" s="23" customFormat="1" ht="12" x14ac:dyDescent="0.15">
      <c r="A52" s="22">
        <v>50</v>
      </c>
      <c r="B52" s="46" t="s">
        <v>270</v>
      </c>
      <c r="C52" s="22" t="s">
        <v>197</v>
      </c>
      <c r="D52" s="22" t="s">
        <v>182</v>
      </c>
      <c r="E52" s="22">
        <v>1</v>
      </c>
      <c r="F52" s="22">
        <v>57600</v>
      </c>
      <c r="G52" s="22">
        <v>57574.608</v>
      </c>
      <c r="H52" s="22" t="s">
        <v>205</v>
      </c>
      <c r="I52" s="22"/>
    </row>
    <row r="53" spans="1:9" s="23" customFormat="1" ht="12" x14ac:dyDescent="0.15">
      <c r="A53" s="22">
        <v>51</v>
      </c>
      <c r="B53" s="46" t="s">
        <v>271</v>
      </c>
      <c r="C53" s="22" t="s">
        <v>198</v>
      </c>
      <c r="D53" s="22" t="s">
        <v>182</v>
      </c>
      <c r="E53" s="22">
        <v>1</v>
      </c>
      <c r="F53" s="22">
        <v>63600</v>
      </c>
      <c r="G53" s="22">
        <v>63610.084999999999</v>
      </c>
      <c r="H53" s="22" t="s">
        <v>205</v>
      </c>
      <c r="I53" s="22"/>
    </row>
    <row r="54" spans="1:9" s="23" customFormat="1" ht="12" x14ac:dyDescent="0.15">
      <c r="A54" s="22">
        <v>52</v>
      </c>
      <c r="B54" s="46" t="s">
        <v>272</v>
      </c>
      <c r="C54" s="22" t="s">
        <v>199</v>
      </c>
      <c r="D54" s="22" t="s">
        <v>182</v>
      </c>
      <c r="E54" s="22">
        <v>1</v>
      </c>
      <c r="F54" s="22">
        <v>18400</v>
      </c>
      <c r="G54" s="22">
        <v>18382.595000000001</v>
      </c>
      <c r="H54" s="22" t="s">
        <v>205</v>
      </c>
      <c r="I54" s="22"/>
    </row>
    <row r="55" spans="1:9" s="23" customFormat="1" ht="12" x14ac:dyDescent="0.15">
      <c r="A55" s="22">
        <v>53</v>
      </c>
      <c r="B55" s="46" t="s">
        <v>273</v>
      </c>
      <c r="C55" s="22" t="s">
        <v>200</v>
      </c>
      <c r="D55" s="22" t="s">
        <v>182</v>
      </c>
      <c r="E55" s="22">
        <v>1</v>
      </c>
      <c r="F55" s="22">
        <v>49600</v>
      </c>
      <c r="G55" s="22">
        <v>49597.799999999996</v>
      </c>
      <c r="H55" s="22" t="s">
        <v>205</v>
      </c>
      <c r="I55" s="22"/>
    </row>
    <row r="56" spans="1:9" s="26" customFormat="1" ht="24.75" customHeight="1" x14ac:dyDescent="0.15">
      <c r="A56" s="24">
        <v>54</v>
      </c>
      <c r="B56" s="46" t="s">
        <v>274</v>
      </c>
      <c r="C56" s="24" t="s">
        <v>201</v>
      </c>
      <c r="D56" s="24" t="s">
        <v>182</v>
      </c>
      <c r="E56" s="24">
        <v>1</v>
      </c>
      <c r="F56" s="25">
        <v>150700</v>
      </c>
      <c r="G56" s="24">
        <v>150850.41999999998</v>
      </c>
      <c r="H56" s="24" t="s">
        <v>205</v>
      </c>
      <c r="I56" s="25" t="s">
        <v>206</v>
      </c>
    </row>
    <row r="57" spans="1:9" s="23" customFormat="1" ht="12" x14ac:dyDescent="0.15">
      <c r="A57" s="22" t="s">
        <v>189</v>
      </c>
      <c r="B57" s="22"/>
      <c r="C57" s="22"/>
      <c r="D57" s="22"/>
      <c r="E57" s="22"/>
      <c r="F57" s="22">
        <f>SUM(F3:F56)</f>
        <v>5180000</v>
      </c>
      <c r="G57" s="22">
        <f>SUM(G3:G56)</f>
        <v>5180011.1320999982</v>
      </c>
      <c r="H57" s="22"/>
      <c r="I57" s="22"/>
    </row>
    <row r="58" spans="1:9" ht="22.5" customHeight="1" x14ac:dyDescent="0.15">
      <c r="B58" s="52" t="s">
        <v>208</v>
      </c>
      <c r="C58" s="52"/>
      <c r="D58" s="52"/>
      <c r="E58" s="52"/>
      <c r="F58" s="52"/>
      <c r="G58" s="52"/>
      <c r="H58" s="52"/>
      <c r="I58" s="52"/>
    </row>
  </sheetData>
  <mergeCells count="2">
    <mergeCell ref="A1:I1"/>
    <mergeCell ref="B58:I58"/>
  </mergeCells>
  <phoneticPr fontId="2" type="noConversion"/>
  <printOptions horizontalCentered="1"/>
  <pageMargins left="0.70866141732283472" right="0.70866141732283472" top="0.74803149606299213" bottom="0.55118110236220474" header="0.31496062992125984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6" workbookViewId="0">
      <selection activeCell="F32" sqref="F32:F48"/>
    </sheetView>
  </sheetViews>
  <sheetFormatPr defaultRowHeight="13.5" x14ac:dyDescent="0.15"/>
  <cols>
    <col min="2" max="2" width="18.5" customWidth="1"/>
    <col min="4" max="4" width="17.375" customWidth="1"/>
    <col min="6" max="6" width="14.5" customWidth="1"/>
    <col min="7" max="7" width="26.875" customWidth="1"/>
    <col min="8" max="8" width="17.875" customWidth="1"/>
  </cols>
  <sheetData>
    <row r="1" spans="1:8" ht="24" x14ac:dyDescent="0.15">
      <c r="A1" s="1" t="s">
        <v>127</v>
      </c>
      <c r="B1" s="1" t="s">
        <v>128</v>
      </c>
      <c r="C1" s="1" t="s">
        <v>129</v>
      </c>
      <c r="D1" s="2" t="s">
        <v>155</v>
      </c>
      <c r="E1" s="2" t="s">
        <v>156</v>
      </c>
      <c r="F1" s="1" t="s">
        <v>157</v>
      </c>
      <c r="G1" s="1" t="s">
        <v>130</v>
      </c>
      <c r="H1" s="1" t="s">
        <v>131</v>
      </c>
    </row>
    <row r="2" spans="1:8" x14ac:dyDescent="0.15">
      <c r="A2" s="1">
        <v>5</v>
      </c>
      <c r="B2" s="1" t="s">
        <v>24</v>
      </c>
      <c r="C2" s="3">
        <v>3411</v>
      </c>
      <c r="D2" s="4">
        <v>73840</v>
      </c>
      <c r="E2" s="4">
        <v>0.49</v>
      </c>
      <c r="F2" s="4">
        <v>36181.599999999999</v>
      </c>
      <c r="G2" s="1"/>
      <c r="H2" s="1" t="s">
        <v>126</v>
      </c>
    </row>
    <row r="3" spans="1:8" x14ac:dyDescent="0.15">
      <c r="A3" s="1">
        <v>12</v>
      </c>
      <c r="B3" s="1" t="s">
        <v>26</v>
      </c>
      <c r="C3" s="3">
        <v>9800</v>
      </c>
      <c r="D3" s="4">
        <v>209583.6</v>
      </c>
      <c r="E3" s="4">
        <v>0.49</v>
      </c>
      <c r="F3" s="4">
        <v>102695.96400000001</v>
      </c>
      <c r="G3" s="1"/>
      <c r="H3" s="1" t="s">
        <v>126</v>
      </c>
    </row>
    <row r="4" spans="1:8" x14ac:dyDescent="0.15">
      <c r="A4" s="1">
        <v>14</v>
      </c>
      <c r="B4" s="1" t="s">
        <v>136</v>
      </c>
      <c r="C4" s="3">
        <v>13001</v>
      </c>
      <c r="D4" s="4">
        <v>287345.7</v>
      </c>
      <c r="E4" s="4">
        <v>0.49</v>
      </c>
      <c r="F4" s="4">
        <v>140799.39300000001</v>
      </c>
      <c r="G4" s="1"/>
      <c r="H4" s="1" t="s">
        <v>126</v>
      </c>
    </row>
    <row r="5" spans="1:8" x14ac:dyDescent="0.15">
      <c r="A5" s="1">
        <v>16</v>
      </c>
      <c r="B5" s="1" t="s">
        <v>13</v>
      </c>
      <c r="C5" s="3">
        <v>5105</v>
      </c>
      <c r="D5" s="4">
        <v>113056.5</v>
      </c>
      <c r="E5" s="4">
        <v>0.49</v>
      </c>
      <c r="F5" s="4">
        <v>55397.684999999998</v>
      </c>
      <c r="G5" s="1"/>
      <c r="H5" s="1" t="s">
        <v>126</v>
      </c>
    </row>
    <row r="6" spans="1:8" x14ac:dyDescent="0.15">
      <c r="A6" s="1">
        <v>20</v>
      </c>
      <c r="B6" s="1" t="s">
        <v>10</v>
      </c>
      <c r="C6" s="3">
        <v>1856</v>
      </c>
      <c r="D6" s="4">
        <v>43090.400000000001</v>
      </c>
      <c r="E6" s="4">
        <v>0.49</v>
      </c>
      <c r="F6" s="4">
        <v>21114.296000000002</v>
      </c>
      <c r="G6" s="1"/>
      <c r="H6" s="1" t="s">
        <v>126</v>
      </c>
    </row>
    <row r="7" spans="1:8" x14ac:dyDescent="0.15">
      <c r="A7" s="1">
        <v>26</v>
      </c>
      <c r="B7" s="1" t="s">
        <v>11</v>
      </c>
      <c r="C7" s="3">
        <v>3970</v>
      </c>
      <c r="D7" s="4">
        <v>85129.5</v>
      </c>
      <c r="E7" s="4">
        <v>0.49</v>
      </c>
      <c r="F7" s="4">
        <v>41713.455000000002</v>
      </c>
      <c r="G7" s="1"/>
      <c r="H7" s="1" t="s">
        <v>126</v>
      </c>
    </row>
    <row r="8" spans="1:8" x14ac:dyDescent="0.15">
      <c r="A8" s="1">
        <v>27</v>
      </c>
      <c r="B8" s="1" t="s">
        <v>12</v>
      </c>
      <c r="C8" s="3">
        <v>399</v>
      </c>
      <c r="D8" s="4">
        <v>7880.1</v>
      </c>
      <c r="E8" s="4">
        <v>0.49</v>
      </c>
      <c r="F8" s="4">
        <v>3861.2490000000003</v>
      </c>
      <c r="G8" s="1"/>
      <c r="H8" s="1" t="s">
        <v>126</v>
      </c>
    </row>
    <row r="9" spans="1:8" x14ac:dyDescent="0.15">
      <c r="A9" s="1">
        <v>34</v>
      </c>
      <c r="B9" s="1" t="s">
        <v>16</v>
      </c>
      <c r="C9" s="3">
        <v>2700</v>
      </c>
      <c r="D9" s="4">
        <v>58608.6</v>
      </c>
      <c r="E9" s="4">
        <v>0.49</v>
      </c>
      <c r="F9" s="4">
        <v>28718.214</v>
      </c>
      <c r="G9" s="1"/>
      <c r="H9" s="1" t="s">
        <v>126</v>
      </c>
    </row>
    <row r="10" spans="1:8" x14ac:dyDescent="0.15">
      <c r="A10" s="1">
        <v>35</v>
      </c>
      <c r="B10" s="1" t="s">
        <v>14</v>
      </c>
      <c r="C10" s="3">
        <v>3400</v>
      </c>
      <c r="D10" s="4">
        <v>73087</v>
      </c>
      <c r="E10" s="4">
        <v>0.49</v>
      </c>
      <c r="F10" s="4">
        <v>35812.629999999997</v>
      </c>
      <c r="G10" s="1"/>
      <c r="H10" s="1" t="s">
        <v>126</v>
      </c>
    </row>
    <row r="11" spans="1:8" x14ac:dyDescent="0.15">
      <c r="A11" s="1">
        <v>37</v>
      </c>
      <c r="B11" s="1" t="s">
        <v>15</v>
      </c>
      <c r="C11" s="3">
        <v>5215</v>
      </c>
      <c r="D11" s="4">
        <v>115687.5</v>
      </c>
      <c r="E11" s="4">
        <v>0.49</v>
      </c>
      <c r="F11" s="4">
        <v>56686.875</v>
      </c>
      <c r="G11" s="1"/>
      <c r="H11" s="1" t="s">
        <v>126</v>
      </c>
    </row>
    <row r="12" spans="1:8" x14ac:dyDescent="0.15">
      <c r="A12" s="1">
        <v>39</v>
      </c>
      <c r="B12" s="1" t="s">
        <v>17</v>
      </c>
      <c r="C12" s="3">
        <v>5120</v>
      </c>
      <c r="D12" s="4">
        <v>113338</v>
      </c>
      <c r="E12" s="4">
        <v>0.49</v>
      </c>
      <c r="F12" s="4">
        <v>55535.62</v>
      </c>
      <c r="G12" s="1"/>
      <c r="H12" s="1" t="s">
        <v>126</v>
      </c>
    </row>
    <row r="13" spans="1:8" x14ac:dyDescent="0.15">
      <c r="A13" s="1">
        <v>57</v>
      </c>
      <c r="B13" s="1" t="s">
        <v>56</v>
      </c>
      <c r="C13" s="3">
        <v>4075</v>
      </c>
      <c r="D13" s="4">
        <v>88046</v>
      </c>
      <c r="E13" s="4">
        <v>0.49</v>
      </c>
      <c r="F13" s="4">
        <v>43142.54</v>
      </c>
      <c r="G13" s="1"/>
      <c r="H13" s="1" t="s">
        <v>126</v>
      </c>
    </row>
    <row r="14" spans="1:8" x14ac:dyDescent="0.15">
      <c r="A14" s="1">
        <v>58</v>
      </c>
      <c r="B14" s="1" t="s">
        <v>57</v>
      </c>
      <c r="C14" s="3">
        <v>2890</v>
      </c>
      <c r="D14" s="4">
        <v>61613.5</v>
      </c>
      <c r="E14" s="4">
        <v>0.49</v>
      </c>
      <c r="F14" s="4">
        <v>30190.614999999998</v>
      </c>
      <c r="G14" s="1"/>
      <c r="H14" s="1" t="s">
        <v>126</v>
      </c>
    </row>
    <row r="15" spans="1:8" x14ac:dyDescent="0.15">
      <c r="A15" s="1">
        <v>61</v>
      </c>
      <c r="B15" s="1" t="s">
        <v>60</v>
      </c>
      <c r="C15" s="3">
        <v>6424</v>
      </c>
      <c r="D15" s="4">
        <v>134154.20000000001</v>
      </c>
      <c r="E15" s="4">
        <v>0.49</v>
      </c>
      <c r="F15" s="4">
        <v>65735.558000000005</v>
      </c>
      <c r="G15" s="1"/>
      <c r="H15" s="1" t="s">
        <v>126</v>
      </c>
    </row>
    <row r="16" spans="1:8" x14ac:dyDescent="0.15">
      <c r="A16" s="1">
        <v>69</v>
      </c>
      <c r="B16" s="1" t="s">
        <v>7</v>
      </c>
      <c r="C16" s="3">
        <v>1580</v>
      </c>
      <c r="D16" s="4">
        <v>34153.199999999997</v>
      </c>
      <c r="E16" s="4">
        <v>0.49</v>
      </c>
      <c r="F16" s="4">
        <v>16735.067999999999</v>
      </c>
      <c r="G16" s="1"/>
      <c r="H16" s="1" t="s">
        <v>126</v>
      </c>
    </row>
    <row r="17" spans="1:8" x14ac:dyDescent="0.15">
      <c r="A17" s="1">
        <v>72</v>
      </c>
      <c r="B17" s="1" t="s">
        <v>9</v>
      </c>
      <c r="C17" s="3">
        <v>3780</v>
      </c>
      <c r="D17" s="4">
        <v>81300</v>
      </c>
      <c r="E17" s="4">
        <v>0.49</v>
      </c>
      <c r="F17" s="4">
        <v>39837</v>
      </c>
      <c r="G17" s="1"/>
      <c r="H17" s="1" t="s">
        <v>126</v>
      </c>
    </row>
    <row r="18" spans="1:8" x14ac:dyDescent="0.15">
      <c r="A18" s="1">
        <v>75</v>
      </c>
      <c r="B18" s="1" t="s">
        <v>145</v>
      </c>
      <c r="C18" s="3">
        <v>2932</v>
      </c>
      <c r="D18" s="4">
        <v>62698.9</v>
      </c>
      <c r="E18" s="4">
        <v>0.49</v>
      </c>
      <c r="F18" s="4">
        <v>30722.460999999999</v>
      </c>
      <c r="G18" s="1"/>
      <c r="H18" s="1" t="s">
        <v>126</v>
      </c>
    </row>
    <row r="19" spans="1:8" x14ac:dyDescent="0.15">
      <c r="A19" s="1">
        <v>76</v>
      </c>
      <c r="B19" s="1" t="s">
        <v>8</v>
      </c>
      <c r="C19" s="3">
        <v>3770</v>
      </c>
      <c r="D19" s="4">
        <v>81068.5</v>
      </c>
      <c r="E19" s="4">
        <v>0.49</v>
      </c>
      <c r="F19" s="4">
        <v>39723.565000000002</v>
      </c>
      <c r="G19" s="1"/>
      <c r="H19" s="1" t="s">
        <v>126</v>
      </c>
    </row>
    <row r="20" spans="1:8" x14ac:dyDescent="0.15">
      <c r="A20" s="1">
        <v>78</v>
      </c>
      <c r="B20" s="1" t="s">
        <v>5</v>
      </c>
      <c r="C20" s="3">
        <v>3988</v>
      </c>
      <c r="D20" s="4">
        <v>85924.9</v>
      </c>
      <c r="E20" s="4">
        <v>0.49</v>
      </c>
      <c r="F20" s="4">
        <v>42103.200999999994</v>
      </c>
      <c r="G20" s="1"/>
      <c r="H20" s="1" t="s">
        <v>126</v>
      </c>
    </row>
    <row r="21" spans="1:8" x14ac:dyDescent="0.15">
      <c r="A21" s="1">
        <v>79</v>
      </c>
      <c r="B21" s="1" t="s">
        <v>6</v>
      </c>
      <c r="C21" s="3">
        <v>4800</v>
      </c>
      <c r="D21" s="4">
        <v>106345</v>
      </c>
      <c r="E21" s="4">
        <v>0.49</v>
      </c>
      <c r="F21" s="4">
        <v>52109.049999999996</v>
      </c>
      <c r="G21" s="1"/>
      <c r="H21" s="1" t="s">
        <v>126</v>
      </c>
    </row>
    <row r="22" spans="1:8" x14ac:dyDescent="0.15">
      <c r="A22" s="1">
        <v>80</v>
      </c>
      <c r="B22" s="1" t="s">
        <v>3</v>
      </c>
      <c r="C22" s="3">
        <v>3394</v>
      </c>
      <c r="D22" s="4">
        <v>73773.7</v>
      </c>
      <c r="E22" s="4">
        <v>0.49</v>
      </c>
      <c r="F22" s="4">
        <v>36149.112999999998</v>
      </c>
      <c r="G22" s="1"/>
      <c r="H22" s="1" t="s">
        <v>126</v>
      </c>
    </row>
    <row r="23" spans="1:8" x14ac:dyDescent="0.15">
      <c r="A23" s="1">
        <v>86</v>
      </c>
      <c r="B23" s="1" t="s">
        <v>1</v>
      </c>
      <c r="C23" s="3">
        <v>5621</v>
      </c>
      <c r="D23" s="4">
        <v>122722.8</v>
      </c>
      <c r="E23" s="4">
        <v>0.49</v>
      </c>
      <c r="F23" s="4">
        <v>60134.171999999999</v>
      </c>
      <c r="G23" s="1"/>
      <c r="H23" s="1" t="s">
        <v>126</v>
      </c>
    </row>
    <row r="24" spans="1:8" x14ac:dyDescent="0.15">
      <c r="A24" s="1">
        <v>88</v>
      </c>
      <c r="B24" s="1" t="s">
        <v>4</v>
      </c>
      <c r="C24" s="3">
        <v>1880</v>
      </c>
      <c r="D24" s="4">
        <v>42960.2</v>
      </c>
      <c r="E24" s="4">
        <v>0.49</v>
      </c>
      <c r="F24" s="4">
        <v>21050.498</v>
      </c>
      <c r="G24" s="1"/>
      <c r="H24" s="1" t="s">
        <v>126</v>
      </c>
    </row>
    <row r="25" spans="1:8" x14ac:dyDescent="0.15">
      <c r="A25" s="1">
        <v>89</v>
      </c>
      <c r="B25" s="1" t="s">
        <v>2</v>
      </c>
      <c r="C25" s="3">
        <v>4361</v>
      </c>
      <c r="D25" s="4">
        <v>95103.3</v>
      </c>
      <c r="E25" s="4">
        <v>0.49</v>
      </c>
      <c r="F25" s="4">
        <v>46600.616999999998</v>
      </c>
      <c r="G25" s="1"/>
      <c r="H25" s="1" t="s">
        <v>126</v>
      </c>
    </row>
    <row r="26" spans="1:8" x14ac:dyDescent="0.15">
      <c r="A26" s="1">
        <v>96</v>
      </c>
      <c r="B26" s="1" t="s">
        <v>148</v>
      </c>
      <c r="C26" s="3">
        <v>6963</v>
      </c>
      <c r="D26" s="4">
        <v>153589.29999999999</v>
      </c>
      <c r="E26" s="4">
        <v>0.49</v>
      </c>
      <c r="F26" s="4">
        <v>75258.756999999998</v>
      </c>
      <c r="G26" s="1"/>
      <c r="H26" s="1" t="s">
        <v>126</v>
      </c>
    </row>
    <row r="27" spans="1:8" x14ac:dyDescent="0.15">
      <c r="A27" s="1">
        <v>99</v>
      </c>
      <c r="B27" s="1" t="s">
        <v>0</v>
      </c>
      <c r="C27" s="3">
        <v>7025</v>
      </c>
      <c r="D27" s="4">
        <v>155105.29999999999</v>
      </c>
      <c r="E27" s="4">
        <v>0.49</v>
      </c>
      <c r="F27" s="4">
        <v>76001.596999999994</v>
      </c>
      <c r="G27" s="1"/>
      <c r="H27" s="1" t="s">
        <v>126</v>
      </c>
    </row>
    <row r="29" spans="1:8" x14ac:dyDescent="0.15">
      <c r="G29" s="10" t="s">
        <v>177</v>
      </c>
    </row>
    <row r="30" spans="1:8" x14ac:dyDescent="0.15">
      <c r="G30" s="10">
        <f>SUM(G31:G48)</f>
        <v>1254000</v>
      </c>
    </row>
    <row r="31" spans="1:8" x14ac:dyDescent="0.15">
      <c r="A31" s="9">
        <v>1</v>
      </c>
      <c r="B31" t="s">
        <v>158</v>
      </c>
      <c r="C31" s="10" t="s">
        <v>174</v>
      </c>
      <c r="D31" s="11">
        <v>1</v>
      </c>
      <c r="H31" s="7" t="s">
        <v>126</v>
      </c>
    </row>
    <row r="32" spans="1:8" x14ac:dyDescent="0.15">
      <c r="A32" s="9">
        <v>2</v>
      </c>
      <c r="B32" t="s">
        <v>159</v>
      </c>
      <c r="C32" s="10" t="s">
        <v>174</v>
      </c>
      <c r="D32" s="11">
        <v>1</v>
      </c>
      <c r="F32" s="12">
        <f>SUM(F26:F27)</f>
        <v>151260.35399999999</v>
      </c>
      <c r="G32">
        <v>151260.4</v>
      </c>
      <c r="H32" s="7" t="s">
        <v>126</v>
      </c>
    </row>
    <row r="33" spans="1:8" x14ac:dyDescent="0.15">
      <c r="A33" s="9">
        <v>3</v>
      </c>
      <c r="B33" t="s">
        <v>160</v>
      </c>
      <c r="C33" s="10" t="s">
        <v>174</v>
      </c>
      <c r="D33" s="11">
        <v>1</v>
      </c>
      <c r="F33" s="12">
        <f>SUM(F22:F25)</f>
        <v>163934.39999999999</v>
      </c>
      <c r="G33">
        <v>163934.39999999999</v>
      </c>
      <c r="H33" s="7" t="s">
        <v>126</v>
      </c>
    </row>
    <row r="34" spans="1:8" x14ac:dyDescent="0.15">
      <c r="A34" s="9">
        <v>4</v>
      </c>
      <c r="B34" t="s">
        <v>161</v>
      </c>
      <c r="C34" s="10" t="s">
        <v>174</v>
      </c>
      <c r="D34" s="11">
        <v>1</v>
      </c>
      <c r="F34" s="12">
        <f>SUM(F20:F21)</f>
        <v>94212.250999999989</v>
      </c>
      <c r="G34">
        <v>94212.3</v>
      </c>
      <c r="H34" s="7" t="s">
        <v>126</v>
      </c>
    </row>
    <row r="35" spans="1:8" x14ac:dyDescent="0.15">
      <c r="A35" s="9">
        <v>5</v>
      </c>
      <c r="B35" t="s">
        <v>162</v>
      </c>
      <c r="C35" s="10" t="s">
        <v>174</v>
      </c>
      <c r="D35" s="11">
        <v>1</v>
      </c>
      <c r="F35" s="12">
        <f>SUM(F16:F19)</f>
        <v>127018.094</v>
      </c>
      <c r="G35">
        <v>127018.1</v>
      </c>
      <c r="H35" s="7" t="s">
        <v>126</v>
      </c>
    </row>
    <row r="36" spans="1:8" x14ac:dyDescent="0.15">
      <c r="A36" s="9">
        <v>6</v>
      </c>
      <c r="B36" t="s">
        <v>163</v>
      </c>
      <c r="C36" s="10" t="s">
        <v>174</v>
      </c>
      <c r="D36" s="11">
        <v>1</v>
      </c>
      <c r="H36" s="7" t="s">
        <v>126</v>
      </c>
    </row>
    <row r="37" spans="1:8" x14ac:dyDescent="0.15">
      <c r="A37" s="9">
        <v>7</v>
      </c>
      <c r="B37" t="s">
        <v>164</v>
      </c>
      <c r="C37" s="10" t="s">
        <v>174</v>
      </c>
      <c r="D37" s="11">
        <v>1</v>
      </c>
      <c r="H37" s="7" t="s">
        <v>126</v>
      </c>
    </row>
    <row r="38" spans="1:8" x14ac:dyDescent="0.15">
      <c r="A38" s="9">
        <v>8</v>
      </c>
      <c r="B38" t="s">
        <v>165</v>
      </c>
      <c r="C38" s="10" t="s">
        <v>174</v>
      </c>
      <c r="D38" s="11">
        <v>1</v>
      </c>
      <c r="F38" s="12">
        <f>F5+F8</f>
        <v>59258.934000000001</v>
      </c>
      <c r="G38" s="13">
        <v>59248</v>
      </c>
      <c r="H38" s="7" t="s">
        <v>126</v>
      </c>
    </row>
    <row r="39" spans="1:8" x14ac:dyDescent="0.15">
      <c r="A39" s="9">
        <v>9</v>
      </c>
      <c r="B39" t="s">
        <v>166</v>
      </c>
      <c r="C39" s="10" t="s">
        <v>174</v>
      </c>
      <c r="D39" s="11">
        <v>1</v>
      </c>
      <c r="H39" s="7" t="s">
        <v>126</v>
      </c>
    </row>
    <row r="40" spans="1:8" x14ac:dyDescent="0.15">
      <c r="A40" s="9">
        <v>10</v>
      </c>
      <c r="B40" t="s">
        <v>167</v>
      </c>
      <c r="C40" s="10" t="s">
        <v>174</v>
      </c>
      <c r="D40" s="11">
        <v>1</v>
      </c>
      <c r="H40" s="7" t="s">
        <v>126</v>
      </c>
    </row>
    <row r="41" spans="1:8" x14ac:dyDescent="0.15">
      <c r="A41" s="9">
        <v>11</v>
      </c>
      <c r="B41" t="s">
        <v>168</v>
      </c>
      <c r="C41" s="10" t="s">
        <v>174</v>
      </c>
      <c r="D41" s="11">
        <v>1</v>
      </c>
      <c r="F41" s="12">
        <f>SUM(F13:F15)</f>
        <v>139068.71299999999</v>
      </c>
      <c r="G41">
        <v>139068.70000000001</v>
      </c>
      <c r="H41" s="7" t="s">
        <v>126</v>
      </c>
    </row>
    <row r="42" spans="1:8" x14ac:dyDescent="0.15">
      <c r="A42" s="9">
        <v>12</v>
      </c>
      <c r="B42" t="s">
        <v>169</v>
      </c>
      <c r="C42" s="10" t="s">
        <v>174</v>
      </c>
      <c r="D42" s="11">
        <v>1</v>
      </c>
      <c r="H42" s="7" t="s">
        <v>126</v>
      </c>
    </row>
    <row r="43" spans="1:8" x14ac:dyDescent="0.15">
      <c r="A43" s="9">
        <v>13</v>
      </c>
      <c r="B43" t="s">
        <v>170</v>
      </c>
      <c r="C43" s="10" t="s">
        <v>174</v>
      </c>
      <c r="D43" s="11">
        <v>1</v>
      </c>
      <c r="F43" s="12">
        <f>SUM(F9:F12)</f>
        <v>176753.33900000001</v>
      </c>
      <c r="G43">
        <v>176753.3</v>
      </c>
      <c r="H43" s="7" t="s">
        <v>126</v>
      </c>
    </row>
    <row r="44" spans="1:8" x14ac:dyDescent="0.15">
      <c r="A44" s="9">
        <v>14</v>
      </c>
      <c r="B44" t="s">
        <v>171</v>
      </c>
      <c r="C44" s="10" t="s">
        <v>174</v>
      </c>
      <c r="D44" s="11">
        <v>1</v>
      </c>
      <c r="H44" s="7" t="s">
        <v>126</v>
      </c>
    </row>
    <row r="45" spans="1:8" x14ac:dyDescent="0.15">
      <c r="A45" s="9">
        <v>15</v>
      </c>
      <c r="B45" t="s">
        <v>172</v>
      </c>
      <c r="C45" s="10" t="s">
        <v>174</v>
      </c>
      <c r="D45" s="11">
        <v>1</v>
      </c>
      <c r="H45" s="7" t="s">
        <v>126</v>
      </c>
    </row>
    <row r="46" spans="1:8" x14ac:dyDescent="0.15">
      <c r="A46" s="9">
        <v>16</v>
      </c>
      <c r="B46" t="s">
        <v>173</v>
      </c>
      <c r="C46" s="10" t="s">
        <v>174</v>
      </c>
      <c r="D46" s="11">
        <v>1</v>
      </c>
      <c r="F46" s="12">
        <f>SUM(F3:F4)</f>
        <v>243495.35700000002</v>
      </c>
      <c r="G46">
        <v>243495.4</v>
      </c>
      <c r="H46" s="7" t="s">
        <v>126</v>
      </c>
    </row>
    <row r="47" spans="1:8" x14ac:dyDescent="0.15">
      <c r="B47" s="10" t="s">
        <v>175</v>
      </c>
      <c r="C47" s="10" t="s">
        <v>174</v>
      </c>
      <c r="D47" s="11">
        <v>1</v>
      </c>
      <c r="F47" s="12">
        <f>SUM(F6:F7)</f>
        <v>62827.751000000004</v>
      </c>
      <c r="G47">
        <v>62827.8</v>
      </c>
      <c r="H47" s="7" t="s">
        <v>126</v>
      </c>
    </row>
    <row r="48" spans="1:8" x14ac:dyDescent="0.15">
      <c r="B48" s="10" t="s">
        <v>176</v>
      </c>
      <c r="C48" s="10" t="s">
        <v>174</v>
      </c>
      <c r="D48" s="11">
        <v>1</v>
      </c>
      <c r="F48" s="12">
        <f>F2</f>
        <v>36181.599999999999</v>
      </c>
      <c r="G48">
        <v>36181.599999999999</v>
      </c>
      <c r="H48" s="7" t="s">
        <v>126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57" workbookViewId="0">
      <selection activeCell="A127" sqref="A127:F180"/>
    </sheetView>
  </sheetViews>
  <sheetFormatPr defaultRowHeight="13.5" x14ac:dyDescent="0.15"/>
  <cols>
    <col min="2" max="2" width="27.625" customWidth="1"/>
    <col min="4" max="4" width="14.25" customWidth="1"/>
    <col min="6" max="6" width="20.125" customWidth="1"/>
  </cols>
  <sheetData>
    <row r="1" spans="1:8" ht="28.5" customHeight="1" x14ac:dyDescent="0.15">
      <c r="A1" s="1" t="s">
        <v>127</v>
      </c>
      <c r="B1" s="1" t="s">
        <v>128</v>
      </c>
      <c r="C1" s="1" t="s">
        <v>129</v>
      </c>
      <c r="D1" s="2" t="s">
        <v>155</v>
      </c>
      <c r="E1" s="2" t="s">
        <v>156</v>
      </c>
      <c r="F1" s="1" t="s">
        <v>157</v>
      </c>
      <c r="G1" s="1" t="s">
        <v>130</v>
      </c>
      <c r="H1" s="1" t="s">
        <v>131</v>
      </c>
    </row>
    <row r="2" spans="1:8" x14ac:dyDescent="0.15">
      <c r="A2" s="1">
        <v>1</v>
      </c>
      <c r="B2" s="1" t="s">
        <v>18</v>
      </c>
      <c r="C2" s="3">
        <v>4800</v>
      </c>
      <c r="D2" s="4">
        <v>95502.2</v>
      </c>
      <c r="E2" s="4">
        <v>0.49</v>
      </c>
      <c r="F2" s="4">
        <v>46796.078000000001</v>
      </c>
      <c r="G2" s="1">
        <v>1</v>
      </c>
      <c r="H2" s="1"/>
    </row>
    <row r="3" spans="1:8" x14ac:dyDescent="0.15">
      <c r="A3" s="1">
        <v>2</v>
      </c>
      <c r="B3" s="1" t="s">
        <v>19</v>
      </c>
      <c r="C3" s="3">
        <v>8100</v>
      </c>
      <c r="D3" s="4">
        <v>166407.9</v>
      </c>
      <c r="E3" s="4">
        <v>0.49</v>
      </c>
      <c r="F3" s="4">
        <v>81539.870999999999</v>
      </c>
      <c r="G3" s="1">
        <v>1</v>
      </c>
      <c r="H3" s="1"/>
    </row>
    <row r="4" spans="1:8" x14ac:dyDescent="0.15">
      <c r="A4" s="1">
        <v>3</v>
      </c>
      <c r="B4" s="1" t="s">
        <v>20</v>
      </c>
      <c r="C4" s="3">
        <v>31900</v>
      </c>
      <c r="D4" s="4">
        <v>742036.2</v>
      </c>
      <c r="E4" s="4">
        <v>0.49</v>
      </c>
      <c r="F4" s="4">
        <v>363597.73799999995</v>
      </c>
      <c r="G4" s="1">
        <v>1</v>
      </c>
      <c r="H4" s="1"/>
    </row>
    <row r="5" spans="1:8" x14ac:dyDescent="0.15">
      <c r="A5" s="1">
        <v>4</v>
      </c>
      <c r="B5" s="1" t="s">
        <v>23</v>
      </c>
      <c r="C5" s="3">
        <v>14507</v>
      </c>
      <c r="D5" s="4">
        <v>324485.3</v>
      </c>
      <c r="E5" s="4">
        <v>0.49</v>
      </c>
      <c r="F5" s="4">
        <v>158997.79699999999</v>
      </c>
      <c r="G5" s="1">
        <v>1</v>
      </c>
      <c r="H5" s="1"/>
    </row>
    <row r="6" spans="1:8" x14ac:dyDescent="0.15">
      <c r="A6" s="1">
        <v>6</v>
      </c>
      <c r="B6" s="1" t="s">
        <v>133</v>
      </c>
      <c r="C6" s="3">
        <v>14300</v>
      </c>
      <c r="D6" s="4">
        <v>292691.5</v>
      </c>
      <c r="E6" s="4">
        <v>0.49</v>
      </c>
      <c r="F6" s="4">
        <v>143418.83499999999</v>
      </c>
      <c r="G6" s="1">
        <v>1</v>
      </c>
      <c r="H6" s="1"/>
    </row>
    <row r="7" spans="1:8" x14ac:dyDescent="0.15">
      <c r="A7" s="1">
        <v>7</v>
      </c>
      <c r="B7" s="1" t="s">
        <v>21</v>
      </c>
      <c r="C7" s="3">
        <v>7500</v>
      </c>
      <c r="D7" s="4">
        <v>153354.29999999999</v>
      </c>
      <c r="E7" s="4">
        <v>0.49</v>
      </c>
      <c r="F7" s="4">
        <v>75143.606999999989</v>
      </c>
      <c r="G7" s="1">
        <v>1</v>
      </c>
      <c r="H7" s="1"/>
    </row>
    <row r="8" spans="1:8" x14ac:dyDescent="0.15">
      <c r="A8" s="1">
        <v>8</v>
      </c>
      <c r="B8" s="1" t="s">
        <v>22</v>
      </c>
      <c r="C8" s="3">
        <v>12202</v>
      </c>
      <c r="D8" s="4">
        <v>253611</v>
      </c>
      <c r="E8" s="4">
        <v>0.49</v>
      </c>
      <c r="F8" s="4">
        <v>124269.39</v>
      </c>
      <c r="G8" s="1"/>
      <c r="H8" s="1"/>
    </row>
    <row r="9" spans="1:8" x14ac:dyDescent="0.15">
      <c r="A9" s="1">
        <v>9</v>
      </c>
      <c r="B9" s="1" t="s">
        <v>134</v>
      </c>
      <c r="C9" s="3">
        <v>900</v>
      </c>
      <c r="D9" s="4">
        <v>17764.2</v>
      </c>
      <c r="E9" s="4">
        <v>0.49</v>
      </c>
      <c r="F9" s="4">
        <v>8704.4580000000005</v>
      </c>
      <c r="G9" s="1"/>
      <c r="H9" s="1"/>
    </row>
    <row r="10" spans="1:8" x14ac:dyDescent="0.15">
      <c r="A10" s="1">
        <v>10</v>
      </c>
      <c r="B10" s="1" t="s">
        <v>25</v>
      </c>
      <c r="C10" s="3">
        <v>2300</v>
      </c>
      <c r="D10" s="4">
        <v>42961</v>
      </c>
      <c r="E10" s="4">
        <v>0.49</v>
      </c>
      <c r="F10" s="4">
        <v>21050.89</v>
      </c>
      <c r="G10" s="1"/>
      <c r="H10" s="1"/>
    </row>
    <row r="11" spans="1:8" x14ac:dyDescent="0.15">
      <c r="A11" s="1">
        <v>11</v>
      </c>
      <c r="B11" s="1" t="s">
        <v>135</v>
      </c>
      <c r="C11" s="3">
        <v>2100</v>
      </c>
      <c r="D11" s="4">
        <v>39414</v>
      </c>
      <c r="E11" s="4">
        <v>0.49</v>
      </c>
      <c r="F11" s="4">
        <v>19312.86</v>
      </c>
      <c r="G11" s="1"/>
      <c r="H11" s="1"/>
    </row>
    <row r="12" spans="1:8" x14ac:dyDescent="0.15">
      <c r="A12" s="1">
        <v>13</v>
      </c>
      <c r="B12" s="1" t="s">
        <v>27</v>
      </c>
      <c r="C12" s="3">
        <v>3400</v>
      </c>
      <c r="D12" s="4">
        <v>70080.5</v>
      </c>
      <c r="E12" s="4">
        <v>0.49</v>
      </c>
      <c r="F12" s="4">
        <v>34339.445</v>
      </c>
      <c r="G12" s="1"/>
      <c r="H12" s="1"/>
    </row>
    <row r="13" spans="1:8" x14ac:dyDescent="0.15">
      <c r="A13" s="1">
        <v>15</v>
      </c>
      <c r="B13" s="1" t="s">
        <v>137</v>
      </c>
      <c r="C13" s="3">
        <v>4500</v>
      </c>
      <c r="D13" s="4">
        <v>90202.2</v>
      </c>
      <c r="E13" s="4">
        <v>0.49</v>
      </c>
      <c r="F13" s="4">
        <v>44199.078000000001</v>
      </c>
      <c r="G13" s="1"/>
      <c r="H13" s="1"/>
    </row>
    <row r="14" spans="1:8" x14ac:dyDescent="0.15">
      <c r="A14" s="1">
        <v>17</v>
      </c>
      <c r="B14" s="1" t="s">
        <v>28</v>
      </c>
      <c r="C14" s="3">
        <v>200</v>
      </c>
      <c r="D14" s="4">
        <v>3954.6</v>
      </c>
      <c r="E14" s="4">
        <v>0.49</v>
      </c>
      <c r="F14" s="4">
        <v>1937.7539999999999</v>
      </c>
      <c r="G14" s="1"/>
      <c r="H14" s="1"/>
    </row>
    <row r="15" spans="1:8" x14ac:dyDescent="0.15">
      <c r="A15" s="1">
        <v>18</v>
      </c>
      <c r="B15" s="1" t="s">
        <v>29</v>
      </c>
      <c r="C15" s="3">
        <v>1500</v>
      </c>
      <c r="D15" s="4">
        <v>29034.6</v>
      </c>
      <c r="E15" s="4">
        <v>0.49</v>
      </c>
      <c r="F15" s="4">
        <v>14226.954</v>
      </c>
      <c r="G15" s="1"/>
      <c r="H15" s="1"/>
    </row>
    <row r="16" spans="1:8" x14ac:dyDescent="0.15">
      <c r="A16" s="1">
        <v>19</v>
      </c>
      <c r="B16" s="1" t="s">
        <v>30</v>
      </c>
      <c r="C16" s="3">
        <v>300</v>
      </c>
      <c r="D16" s="4">
        <v>5910</v>
      </c>
      <c r="E16" s="4">
        <v>0.49</v>
      </c>
      <c r="F16" s="4">
        <v>2895.9</v>
      </c>
      <c r="G16" s="1"/>
      <c r="H16" s="1"/>
    </row>
    <row r="17" spans="1:8" x14ac:dyDescent="0.15">
      <c r="A17" s="1">
        <v>21</v>
      </c>
      <c r="B17" s="1" t="s">
        <v>31</v>
      </c>
      <c r="C17" s="3">
        <v>1400</v>
      </c>
      <c r="D17" s="4">
        <v>27356.9</v>
      </c>
      <c r="E17" s="4">
        <v>0.49</v>
      </c>
      <c r="F17" s="4">
        <v>13404.881000000001</v>
      </c>
      <c r="G17" s="1"/>
      <c r="H17" s="1"/>
    </row>
    <row r="18" spans="1:8" x14ac:dyDescent="0.15">
      <c r="A18" s="1">
        <v>22</v>
      </c>
      <c r="B18" s="1" t="s">
        <v>32</v>
      </c>
      <c r="C18" s="3">
        <v>700</v>
      </c>
      <c r="D18" s="4">
        <v>13975.2</v>
      </c>
      <c r="E18" s="4">
        <v>0.49</v>
      </c>
      <c r="F18" s="4">
        <v>6847.848</v>
      </c>
      <c r="G18" s="1"/>
      <c r="H18" s="1"/>
    </row>
    <row r="19" spans="1:8" x14ac:dyDescent="0.15">
      <c r="A19" s="1">
        <v>23</v>
      </c>
      <c r="B19" s="1" t="s">
        <v>33</v>
      </c>
      <c r="C19" s="3">
        <v>1600</v>
      </c>
      <c r="D19" s="4">
        <v>31978.7</v>
      </c>
      <c r="E19" s="4">
        <v>0.49</v>
      </c>
      <c r="F19" s="4">
        <v>15669.563</v>
      </c>
      <c r="G19" s="1"/>
      <c r="H19" s="1"/>
    </row>
    <row r="20" spans="1:8" x14ac:dyDescent="0.15">
      <c r="A20" s="1">
        <v>24</v>
      </c>
      <c r="B20" s="1" t="s">
        <v>34</v>
      </c>
      <c r="C20" s="3">
        <v>500</v>
      </c>
      <c r="D20" s="4">
        <v>9953.4</v>
      </c>
      <c r="E20" s="4">
        <v>0.49</v>
      </c>
      <c r="F20" s="4">
        <v>4877.1660000000002</v>
      </c>
      <c r="G20" s="1"/>
      <c r="H20" s="1"/>
    </row>
    <row r="21" spans="1:8" x14ac:dyDescent="0.15">
      <c r="A21" s="1">
        <v>25</v>
      </c>
      <c r="B21" s="1" t="s">
        <v>35</v>
      </c>
      <c r="C21" s="3">
        <v>500</v>
      </c>
      <c r="D21" s="4">
        <v>9728.2999999999993</v>
      </c>
      <c r="E21" s="4">
        <v>0.49</v>
      </c>
      <c r="F21" s="4">
        <v>4766.8669999999993</v>
      </c>
      <c r="G21" s="1"/>
      <c r="H21" s="1"/>
    </row>
    <row r="22" spans="1:8" x14ac:dyDescent="0.15">
      <c r="A22" s="1">
        <v>28</v>
      </c>
      <c r="B22" s="1" t="s">
        <v>36</v>
      </c>
      <c r="C22" s="3">
        <v>700</v>
      </c>
      <c r="D22" s="4">
        <v>13962</v>
      </c>
      <c r="E22" s="4">
        <v>0.49</v>
      </c>
      <c r="F22" s="4">
        <v>6841.38</v>
      </c>
      <c r="G22" s="1"/>
      <c r="H22" s="1"/>
    </row>
    <row r="23" spans="1:8" x14ac:dyDescent="0.15">
      <c r="A23" s="1">
        <v>29</v>
      </c>
      <c r="B23" s="1" t="s">
        <v>37</v>
      </c>
      <c r="C23" s="3">
        <v>900</v>
      </c>
      <c r="D23" s="4">
        <v>17563.650000000001</v>
      </c>
      <c r="E23" s="4">
        <v>0.49</v>
      </c>
      <c r="F23" s="4">
        <v>8606.1885000000002</v>
      </c>
      <c r="G23" s="1"/>
      <c r="H23" s="1"/>
    </row>
    <row r="24" spans="1:8" x14ac:dyDescent="0.15">
      <c r="A24" s="1">
        <v>30</v>
      </c>
      <c r="B24" s="1" t="s">
        <v>38</v>
      </c>
      <c r="C24" s="3">
        <v>900</v>
      </c>
      <c r="D24" s="4">
        <v>18045</v>
      </c>
      <c r="E24" s="4">
        <v>0.49</v>
      </c>
      <c r="F24" s="4">
        <v>8842.0499999999993</v>
      </c>
      <c r="G24" s="1"/>
      <c r="H24" s="1"/>
    </row>
    <row r="25" spans="1:8" x14ac:dyDescent="0.15">
      <c r="A25" s="1">
        <v>31</v>
      </c>
      <c r="B25" s="1" t="s">
        <v>138</v>
      </c>
      <c r="C25" s="3">
        <v>700</v>
      </c>
      <c r="D25" s="4">
        <v>13671.9</v>
      </c>
      <c r="E25" s="4">
        <v>0.49</v>
      </c>
      <c r="F25" s="4">
        <v>6699.2309999999998</v>
      </c>
      <c r="G25" s="1"/>
      <c r="H25" s="1"/>
    </row>
    <row r="26" spans="1:8" x14ac:dyDescent="0.15">
      <c r="A26" s="1">
        <v>32</v>
      </c>
      <c r="B26" s="1" t="s">
        <v>39</v>
      </c>
      <c r="C26" s="3">
        <v>1100</v>
      </c>
      <c r="D26" s="4">
        <v>21261.5</v>
      </c>
      <c r="E26" s="4">
        <v>0.49</v>
      </c>
      <c r="F26" s="4">
        <v>10418.135</v>
      </c>
      <c r="G26" s="1"/>
      <c r="H26" s="1"/>
    </row>
    <row r="27" spans="1:8" x14ac:dyDescent="0.15">
      <c r="A27" s="1">
        <v>33</v>
      </c>
      <c r="B27" s="1" t="s">
        <v>40</v>
      </c>
      <c r="C27" s="3">
        <v>500</v>
      </c>
      <c r="D27" s="4">
        <v>9765.7999999999993</v>
      </c>
      <c r="E27" s="4">
        <v>0.49</v>
      </c>
      <c r="F27" s="4">
        <v>4785.2419999999993</v>
      </c>
      <c r="G27" s="1"/>
      <c r="H27" s="1"/>
    </row>
    <row r="28" spans="1:8" x14ac:dyDescent="0.15">
      <c r="A28" s="1">
        <v>36</v>
      </c>
      <c r="B28" s="1" t="s">
        <v>41</v>
      </c>
      <c r="C28" s="3">
        <v>1900</v>
      </c>
      <c r="D28" s="4">
        <v>38495.5</v>
      </c>
      <c r="E28" s="4">
        <v>0.49</v>
      </c>
      <c r="F28" s="4">
        <v>18862.794999999998</v>
      </c>
      <c r="G28" s="1"/>
      <c r="H28" s="1"/>
    </row>
    <row r="29" spans="1:8" x14ac:dyDescent="0.15">
      <c r="A29" s="1">
        <v>38</v>
      </c>
      <c r="B29" s="1" t="s">
        <v>139</v>
      </c>
      <c r="C29" s="3">
        <v>200</v>
      </c>
      <c r="D29" s="4">
        <v>3954.6</v>
      </c>
      <c r="E29" s="4">
        <v>0.49</v>
      </c>
      <c r="F29" s="4">
        <v>1937.7539999999999</v>
      </c>
      <c r="G29" s="1"/>
      <c r="H29" s="1"/>
    </row>
    <row r="30" spans="1:8" x14ac:dyDescent="0.15">
      <c r="A30" s="1">
        <v>40</v>
      </c>
      <c r="B30" s="1" t="s">
        <v>42</v>
      </c>
      <c r="C30" s="3">
        <v>400</v>
      </c>
      <c r="D30" s="4">
        <v>7978.3</v>
      </c>
      <c r="E30" s="4">
        <v>0.49</v>
      </c>
      <c r="F30" s="4">
        <v>3909.3670000000002</v>
      </c>
      <c r="G30" s="1"/>
      <c r="H30" s="1"/>
    </row>
    <row r="31" spans="1:8" x14ac:dyDescent="0.15">
      <c r="A31" s="1">
        <v>41</v>
      </c>
      <c r="B31" s="1" t="s">
        <v>43</v>
      </c>
      <c r="C31" s="3">
        <v>1200</v>
      </c>
      <c r="D31" s="4">
        <v>23764.799999999999</v>
      </c>
      <c r="E31" s="4">
        <v>0.49</v>
      </c>
      <c r="F31" s="4">
        <v>11644.751999999999</v>
      </c>
      <c r="G31" s="1"/>
      <c r="H31" s="1"/>
    </row>
    <row r="32" spans="1:8" x14ac:dyDescent="0.15">
      <c r="A32" s="1">
        <v>42</v>
      </c>
      <c r="B32" s="1" t="s">
        <v>140</v>
      </c>
      <c r="C32" s="3">
        <v>900</v>
      </c>
      <c r="D32" s="4">
        <v>17661</v>
      </c>
      <c r="E32" s="4">
        <v>0.49</v>
      </c>
      <c r="F32" s="4">
        <v>8653.89</v>
      </c>
      <c r="G32" s="1"/>
      <c r="H32" s="1"/>
    </row>
    <row r="33" spans="1:8" x14ac:dyDescent="0.15">
      <c r="A33" s="1">
        <v>43</v>
      </c>
      <c r="B33" s="1" t="s">
        <v>44</v>
      </c>
      <c r="C33" s="3">
        <v>200</v>
      </c>
      <c r="D33" s="4">
        <v>3960</v>
      </c>
      <c r="E33" s="4">
        <v>0.49</v>
      </c>
      <c r="F33" s="4">
        <v>1940.3999999999999</v>
      </c>
      <c r="G33" s="1"/>
      <c r="H33" s="1"/>
    </row>
    <row r="34" spans="1:8" x14ac:dyDescent="0.15">
      <c r="A34" s="1">
        <v>44</v>
      </c>
      <c r="B34" s="1" t="s">
        <v>45</v>
      </c>
      <c r="C34" s="3">
        <v>200</v>
      </c>
      <c r="D34" s="4">
        <v>3954.6</v>
      </c>
      <c r="E34" s="4">
        <v>0.49</v>
      </c>
      <c r="F34" s="4">
        <v>1937.7539999999999</v>
      </c>
      <c r="G34" s="1"/>
      <c r="H34" s="1"/>
    </row>
    <row r="35" spans="1:8" x14ac:dyDescent="0.15">
      <c r="A35" s="1">
        <v>45</v>
      </c>
      <c r="B35" s="1" t="s">
        <v>46</v>
      </c>
      <c r="C35" s="3">
        <v>1700</v>
      </c>
      <c r="D35" s="4">
        <v>33654.6</v>
      </c>
      <c r="E35" s="4">
        <v>0.49</v>
      </c>
      <c r="F35" s="4">
        <v>16490.753999999997</v>
      </c>
      <c r="G35" s="1"/>
      <c r="H35" s="1"/>
    </row>
    <row r="36" spans="1:8" x14ac:dyDescent="0.15">
      <c r="A36" s="1">
        <v>46</v>
      </c>
      <c r="B36" s="1" t="s">
        <v>141</v>
      </c>
      <c r="C36" s="3">
        <v>1100</v>
      </c>
      <c r="D36" s="4">
        <v>21096.9</v>
      </c>
      <c r="E36" s="4">
        <v>0.49</v>
      </c>
      <c r="F36" s="4">
        <v>10337.481</v>
      </c>
      <c r="G36" s="1"/>
      <c r="H36" s="1"/>
    </row>
    <row r="37" spans="1:8" x14ac:dyDescent="0.15">
      <c r="A37" s="1">
        <v>47</v>
      </c>
      <c r="B37" s="1" t="s">
        <v>47</v>
      </c>
      <c r="C37" s="3">
        <v>1900</v>
      </c>
      <c r="D37" s="4">
        <v>37564.199999999997</v>
      </c>
      <c r="E37" s="4">
        <v>0.49</v>
      </c>
      <c r="F37" s="4">
        <v>18406.457999999999</v>
      </c>
      <c r="G37" s="1"/>
      <c r="H37" s="1"/>
    </row>
    <row r="38" spans="1:8" x14ac:dyDescent="0.15">
      <c r="A38" s="1">
        <v>48</v>
      </c>
      <c r="B38" s="1" t="s">
        <v>48</v>
      </c>
      <c r="C38" s="3">
        <v>1800</v>
      </c>
      <c r="D38" s="4">
        <v>35585.1</v>
      </c>
      <c r="E38" s="4">
        <v>0.49</v>
      </c>
      <c r="F38" s="4">
        <v>17436.699000000001</v>
      </c>
      <c r="G38" s="1"/>
      <c r="H38" s="1"/>
    </row>
    <row r="39" spans="1:8" x14ac:dyDescent="0.15">
      <c r="A39" s="1">
        <v>49</v>
      </c>
      <c r="B39" s="1" t="s">
        <v>49</v>
      </c>
      <c r="C39" s="3">
        <v>1000</v>
      </c>
      <c r="D39" s="4">
        <v>19262.400000000001</v>
      </c>
      <c r="E39" s="4">
        <v>0.49</v>
      </c>
      <c r="F39" s="4">
        <v>9438.5760000000009</v>
      </c>
      <c r="G39" s="1"/>
      <c r="H39" s="1"/>
    </row>
    <row r="40" spans="1:8" x14ac:dyDescent="0.15">
      <c r="A40" s="1">
        <v>50</v>
      </c>
      <c r="B40" s="1" t="s">
        <v>50</v>
      </c>
      <c r="C40" s="3">
        <v>1600</v>
      </c>
      <c r="D40" s="4">
        <v>32813.5</v>
      </c>
      <c r="E40" s="4">
        <v>0.49</v>
      </c>
      <c r="F40" s="4">
        <v>16078.615</v>
      </c>
      <c r="G40" s="1"/>
      <c r="H40" s="1"/>
    </row>
    <row r="41" spans="1:8" x14ac:dyDescent="0.15">
      <c r="A41" s="1">
        <v>51</v>
      </c>
      <c r="B41" s="1" t="s">
        <v>51</v>
      </c>
      <c r="C41" s="3">
        <v>200</v>
      </c>
      <c r="D41" s="4">
        <v>3954.6</v>
      </c>
      <c r="E41" s="4">
        <v>0.49</v>
      </c>
      <c r="F41" s="4">
        <v>1937.7539999999999</v>
      </c>
      <c r="G41" s="1"/>
      <c r="H41" s="1"/>
    </row>
    <row r="42" spans="1:8" x14ac:dyDescent="0.15">
      <c r="A42" s="1">
        <v>52</v>
      </c>
      <c r="B42" s="1" t="s">
        <v>142</v>
      </c>
      <c r="C42" s="3">
        <v>1200</v>
      </c>
      <c r="D42" s="4">
        <v>23584.400000000001</v>
      </c>
      <c r="E42" s="4">
        <v>0.49</v>
      </c>
      <c r="F42" s="4">
        <v>11556.356</v>
      </c>
      <c r="G42" s="1"/>
      <c r="H42" s="1"/>
    </row>
    <row r="43" spans="1:8" x14ac:dyDescent="0.15">
      <c r="A43" s="1">
        <v>53</v>
      </c>
      <c r="B43" s="1" t="s">
        <v>52</v>
      </c>
      <c r="C43" s="3">
        <v>200</v>
      </c>
      <c r="D43" s="4">
        <v>3954.6</v>
      </c>
      <c r="E43" s="4">
        <v>0.49</v>
      </c>
      <c r="F43" s="4">
        <v>1937.7539999999999</v>
      </c>
      <c r="G43" s="1"/>
      <c r="H43" s="1"/>
    </row>
    <row r="44" spans="1:8" x14ac:dyDescent="0.15">
      <c r="A44" s="1">
        <v>54</v>
      </c>
      <c r="B44" s="1" t="s">
        <v>53</v>
      </c>
      <c r="C44" s="3">
        <v>1200</v>
      </c>
      <c r="D44" s="4">
        <v>23368.5</v>
      </c>
      <c r="E44" s="4">
        <v>0.49</v>
      </c>
      <c r="F44" s="4">
        <v>11450.565000000001</v>
      </c>
      <c r="G44" s="1"/>
      <c r="H44" s="1"/>
    </row>
    <row r="45" spans="1:8" x14ac:dyDescent="0.15">
      <c r="A45" s="1">
        <v>55</v>
      </c>
      <c r="B45" s="1" t="s">
        <v>54</v>
      </c>
      <c r="C45" s="3">
        <v>600</v>
      </c>
      <c r="D45" s="4">
        <v>11763</v>
      </c>
      <c r="E45" s="4">
        <v>0.49</v>
      </c>
      <c r="F45" s="4">
        <v>5763.87</v>
      </c>
      <c r="G45" s="1"/>
      <c r="H45" s="1"/>
    </row>
    <row r="46" spans="1:8" x14ac:dyDescent="0.15">
      <c r="A46" s="1">
        <v>56</v>
      </c>
      <c r="B46" s="1" t="s">
        <v>55</v>
      </c>
      <c r="C46" s="3">
        <v>1800</v>
      </c>
      <c r="D46" s="4">
        <v>35558.400000000001</v>
      </c>
      <c r="E46" s="4">
        <v>0.49</v>
      </c>
      <c r="F46" s="4">
        <v>17423.616000000002</v>
      </c>
      <c r="G46" s="1"/>
      <c r="H46" s="1"/>
    </row>
    <row r="47" spans="1:8" x14ac:dyDescent="0.15">
      <c r="A47" s="1">
        <v>59</v>
      </c>
      <c r="B47" s="1" t="s">
        <v>58</v>
      </c>
      <c r="C47" s="3">
        <v>400</v>
      </c>
      <c r="D47" s="4">
        <v>7828.6</v>
      </c>
      <c r="E47" s="4">
        <v>0.49</v>
      </c>
      <c r="F47" s="4">
        <v>3836.0140000000001</v>
      </c>
      <c r="G47" s="1"/>
      <c r="H47" s="1"/>
    </row>
    <row r="48" spans="1:8" x14ac:dyDescent="0.15">
      <c r="A48" s="1">
        <v>60</v>
      </c>
      <c r="B48" s="1" t="s">
        <v>59</v>
      </c>
      <c r="C48" s="3">
        <v>1500</v>
      </c>
      <c r="D48" s="4">
        <v>28500.799999999999</v>
      </c>
      <c r="E48" s="4">
        <v>0.49</v>
      </c>
      <c r="F48" s="4">
        <v>13965.392</v>
      </c>
      <c r="G48" s="1"/>
      <c r="H48" s="1"/>
    </row>
    <row r="49" spans="1:8" x14ac:dyDescent="0.15">
      <c r="A49" s="1">
        <v>62</v>
      </c>
      <c r="B49" s="1" t="s">
        <v>61</v>
      </c>
      <c r="C49" s="3">
        <v>1000</v>
      </c>
      <c r="D49" s="4">
        <v>19278.900000000001</v>
      </c>
      <c r="E49" s="4">
        <v>0.49</v>
      </c>
      <c r="F49" s="4">
        <v>9446.6610000000001</v>
      </c>
      <c r="G49" s="1"/>
      <c r="H49" s="1"/>
    </row>
    <row r="50" spans="1:8" x14ac:dyDescent="0.15">
      <c r="A50" s="1">
        <v>63</v>
      </c>
      <c r="B50" s="1" t="s">
        <v>62</v>
      </c>
      <c r="C50" s="3">
        <v>600</v>
      </c>
      <c r="D50" s="4">
        <v>12148.33</v>
      </c>
      <c r="E50" s="4">
        <v>0.49</v>
      </c>
      <c r="F50" s="4">
        <v>5952.6817000000001</v>
      </c>
      <c r="G50" s="1"/>
      <c r="H50" s="1"/>
    </row>
    <row r="51" spans="1:8" x14ac:dyDescent="0.15">
      <c r="A51" s="1">
        <v>64</v>
      </c>
      <c r="B51" s="1" t="s">
        <v>63</v>
      </c>
      <c r="C51" s="3">
        <v>200</v>
      </c>
      <c r="D51" s="4">
        <v>3954.6</v>
      </c>
      <c r="E51" s="4">
        <v>0.49</v>
      </c>
      <c r="F51" s="4">
        <v>1937.7539999999999</v>
      </c>
      <c r="G51" s="1"/>
      <c r="H51" s="1"/>
    </row>
    <row r="52" spans="1:8" x14ac:dyDescent="0.15">
      <c r="A52" s="1">
        <v>65</v>
      </c>
      <c r="B52" s="1" t="s">
        <v>64</v>
      </c>
      <c r="C52" s="3">
        <v>400</v>
      </c>
      <c r="D52" s="4">
        <v>7656.6</v>
      </c>
      <c r="E52" s="4">
        <v>0.49</v>
      </c>
      <c r="F52" s="4">
        <v>3751.7339999999999</v>
      </c>
      <c r="G52" s="1"/>
      <c r="H52" s="1"/>
    </row>
    <row r="53" spans="1:8" x14ac:dyDescent="0.15">
      <c r="A53" s="1">
        <v>66</v>
      </c>
      <c r="B53" s="1" t="s">
        <v>143</v>
      </c>
      <c r="C53" s="3">
        <v>200</v>
      </c>
      <c r="D53" s="4">
        <v>3959</v>
      </c>
      <c r="E53" s="4">
        <v>0.49</v>
      </c>
      <c r="F53" s="4">
        <v>1939.9099999999999</v>
      </c>
      <c r="G53" s="1"/>
      <c r="H53" s="1"/>
    </row>
    <row r="54" spans="1:8" x14ac:dyDescent="0.15">
      <c r="A54" s="1">
        <v>67</v>
      </c>
      <c r="B54" s="1" t="s">
        <v>65</v>
      </c>
      <c r="C54" s="3">
        <v>500</v>
      </c>
      <c r="D54" s="4">
        <v>9730.5</v>
      </c>
      <c r="E54" s="4">
        <v>0.49</v>
      </c>
      <c r="F54" s="4">
        <v>4767.9449999999997</v>
      </c>
      <c r="G54" s="1"/>
      <c r="H54" s="1"/>
    </row>
    <row r="55" spans="1:8" x14ac:dyDescent="0.15">
      <c r="A55" s="1">
        <v>68</v>
      </c>
      <c r="B55" s="1" t="s">
        <v>144</v>
      </c>
      <c r="C55" s="3">
        <v>200</v>
      </c>
      <c r="D55" s="4">
        <v>3954.6</v>
      </c>
      <c r="E55" s="4">
        <v>0.49</v>
      </c>
      <c r="F55" s="4">
        <v>1937.7539999999999</v>
      </c>
      <c r="G55" s="1"/>
      <c r="H55" s="1"/>
    </row>
    <row r="56" spans="1:8" x14ac:dyDescent="0.15">
      <c r="A56" s="1">
        <v>70</v>
      </c>
      <c r="B56" s="1" t="s">
        <v>66</v>
      </c>
      <c r="C56" s="3">
        <v>700</v>
      </c>
      <c r="D56" s="4">
        <v>13944.9</v>
      </c>
      <c r="E56" s="4">
        <v>0.49</v>
      </c>
      <c r="F56" s="4">
        <v>6833.0009999999993</v>
      </c>
      <c r="G56" s="1"/>
      <c r="H56" s="1"/>
    </row>
    <row r="57" spans="1:8" x14ac:dyDescent="0.15">
      <c r="A57" s="1">
        <v>71</v>
      </c>
      <c r="B57" s="1" t="s">
        <v>67</v>
      </c>
      <c r="C57" s="3">
        <v>200</v>
      </c>
      <c r="D57" s="4">
        <v>3954.6</v>
      </c>
      <c r="E57" s="4">
        <v>0.49</v>
      </c>
      <c r="F57" s="4">
        <v>1937.7539999999999</v>
      </c>
      <c r="G57" s="1"/>
      <c r="H57" s="1"/>
    </row>
    <row r="58" spans="1:8" x14ac:dyDescent="0.15">
      <c r="A58" s="1">
        <v>73</v>
      </c>
      <c r="B58" s="1" t="s">
        <v>68</v>
      </c>
      <c r="C58" s="3">
        <v>400</v>
      </c>
      <c r="D58" s="4">
        <v>8098.5</v>
      </c>
      <c r="E58" s="4">
        <v>0.49</v>
      </c>
      <c r="F58" s="4">
        <v>3968.2649999999999</v>
      </c>
      <c r="G58" s="1"/>
      <c r="H58" s="1"/>
    </row>
    <row r="59" spans="1:8" x14ac:dyDescent="0.15">
      <c r="A59" s="1">
        <v>74</v>
      </c>
      <c r="B59" s="1" t="s">
        <v>69</v>
      </c>
      <c r="C59" s="3">
        <v>800</v>
      </c>
      <c r="D59" s="4">
        <v>15520.3</v>
      </c>
      <c r="E59" s="4">
        <v>0.49</v>
      </c>
      <c r="F59" s="4">
        <v>7604.9469999999992</v>
      </c>
      <c r="G59" s="1"/>
      <c r="H59" s="1"/>
    </row>
    <row r="60" spans="1:8" x14ac:dyDescent="0.15">
      <c r="A60" s="1">
        <v>77</v>
      </c>
      <c r="B60" s="1" t="s">
        <v>70</v>
      </c>
      <c r="C60" s="3">
        <v>200</v>
      </c>
      <c r="D60" s="4">
        <v>3954.6</v>
      </c>
      <c r="E60" s="4">
        <v>0.49</v>
      </c>
      <c r="F60" s="4">
        <v>1937.7539999999999</v>
      </c>
      <c r="G60" s="1"/>
      <c r="H60" s="1"/>
    </row>
    <row r="61" spans="1:8" x14ac:dyDescent="0.15">
      <c r="A61" s="1">
        <v>81</v>
      </c>
      <c r="B61" s="1" t="s">
        <v>71</v>
      </c>
      <c r="C61" s="3">
        <v>1100</v>
      </c>
      <c r="D61" s="4">
        <v>21404.5</v>
      </c>
      <c r="E61" s="4">
        <v>0.49</v>
      </c>
      <c r="F61" s="4">
        <v>10488.205</v>
      </c>
      <c r="G61" s="1"/>
      <c r="H61" s="1"/>
    </row>
    <row r="62" spans="1:8" x14ac:dyDescent="0.15">
      <c r="A62" s="1">
        <v>82</v>
      </c>
      <c r="B62" s="1" t="s">
        <v>72</v>
      </c>
      <c r="C62" s="3">
        <v>1700</v>
      </c>
      <c r="D62" s="4">
        <v>32388.15</v>
      </c>
      <c r="E62" s="4">
        <v>0.49</v>
      </c>
      <c r="F62" s="4">
        <v>15870.193500000001</v>
      </c>
      <c r="G62" s="1"/>
      <c r="H62" s="1"/>
    </row>
    <row r="63" spans="1:8" x14ac:dyDescent="0.15">
      <c r="A63" s="1">
        <v>87</v>
      </c>
      <c r="B63" s="1" t="s">
        <v>75</v>
      </c>
      <c r="C63" s="3">
        <v>700</v>
      </c>
      <c r="D63" s="4">
        <v>13988</v>
      </c>
      <c r="E63" s="4">
        <v>0.49</v>
      </c>
      <c r="F63" s="4">
        <v>6854.12</v>
      </c>
      <c r="G63" s="1"/>
      <c r="H63" s="1"/>
    </row>
    <row r="64" spans="1:8" x14ac:dyDescent="0.15">
      <c r="A64" s="1">
        <v>92</v>
      </c>
      <c r="B64" s="1" t="s">
        <v>78</v>
      </c>
      <c r="C64" s="3">
        <v>200</v>
      </c>
      <c r="D64" s="4">
        <v>3954.6</v>
      </c>
      <c r="E64" s="4">
        <v>0.49</v>
      </c>
      <c r="F64" s="4">
        <v>1937.7539999999999</v>
      </c>
      <c r="G64" s="1"/>
      <c r="H64" s="1"/>
    </row>
    <row r="65" spans="1:8" x14ac:dyDescent="0.15">
      <c r="A65" s="1">
        <v>83</v>
      </c>
      <c r="B65" s="1" t="s">
        <v>146</v>
      </c>
      <c r="C65" s="3">
        <v>5900</v>
      </c>
      <c r="D65" s="4">
        <v>120548.3</v>
      </c>
      <c r="E65" s="4">
        <v>0.49</v>
      </c>
      <c r="F65" s="4">
        <v>59068.667000000001</v>
      </c>
      <c r="G65" s="1"/>
      <c r="H65" s="1"/>
    </row>
    <row r="66" spans="1:8" x14ac:dyDescent="0.15">
      <c r="A66" s="1">
        <v>84</v>
      </c>
      <c r="B66" s="1" t="s">
        <v>73</v>
      </c>
      <c r="C66" s="3">
        <v>200</v>
      </c>
      <c r="D66" s="4">
        <v>3954.6</v>
      </c>
      <c r="E66" s="4">
        <v>0.49</v>
      </c>
      <c r="F66" s="4">
        <v>1937.7539999999999</v>
      </c>
      <c r="G66" s="1"/>
      <c r="H66" s="1"/>
    </row>
    <row r="67" spans="1:8" x14ac:dyDescent="0.15">
      <c r="A67" s="1">
        <v>85</v>
      </c>
      <c r="B67" s="1" t="s">
        <v>74</v>
      </c>
      <c r="C67" s="3">
        <v>400</v>
      </c>
      <c r="D67" s="4">
        <v>7780.6</v>
      </c>
      <c r="E67" s="4">
        <v>0.49</v>
      </c>
      <c r="F67" s="4">
        <v>3812.4940000000001</v>
      </c>
      <c r="G67" s="1"/>
      <c r="H67" s="1"/>
    </row>
    <row r="68" spans="1:8" x14ac:dyDescent="0.15">
      <c r="A68" s="1">
        <v>90</v>
      </c>
      <c r="B68" s="1" t="s">
        <v>76</v>
      </c>
      <c r="C68" s="3">
        <v>2000</v>
      </c>
      <c r="D68" s="4">
        <v>39539</v>
      </c>
      <c r="E68" s="4">
        <v>0.49</v>
      </c>
      <c r="F68" s="4">
        <v>19374.11</v>
      </c>
      <c r="G68" s="1"/>
      <c r="H68" s="1"/>
    </row>
    <row r="69" spans="1:8" x14ac:dyDescent="0.15">
      <c r="A69" s="1">
        <v>91</v>
      </c>
      <c r="B69" s="1" t="s">
        <v>77</v>
      </c>
      <c r="C69" s="3">
        <v>600</v>
      </c>
      <c r="D69" s="4">
        <v>11748.6</v>
      </c>
      <c r="E69" s="4">
        <v>0.49</v>
      </c>
      <c r="F69" s="4">
        <v>5756.8140000000003</v>
      </c>
      <c r="G69" s="1"/>
      <c r="H69" s="1"/>
    </row>
    <row r="70" spans="1:8" x14ac:dyDescent="0.15">
      <c r="A70" s="1">
        <v>93</v>
      </c>
      <c r="B70" s="1" t="s">
        <v>79</v>
      </c>
      <c r="C70" s="3">
        <v>200</v>
      </c>
      <c r="D70" s="4">
        <v>3954.6</v>
      </c>
      <c r="E70" s="4">
        <v>0.49</v>
      </c>
      <c r="F70" s="4">
        <v>1937.7539999999999</v>
      </c>
      <c r="G70" s="1"/>
      <c r="H70" s="1"/>
    </row>
    <row r="71" spans="1:8" x14ac:dyDescent="0.15">
      <c r="A71" s="1">
        <v>94</v>
      </c>
      <c r="B71" s="1" t="s">
        <v>147</v>
      </c>
      <c r="C71" s="3">
        <v>300</v>
      </c>
      <c r="D71" s="4">
        <v>5899.2</v>
      </c>
      <c r="E71" s="4">
        <v>0.49</v>
      </c>
      <c r="F71" s="4">
        <v>2890.6079999999997</v>
      </c>
      <c r="G71" s="1"/>
      <c r="H71" s="1"/>
    </row>
    <row r="72" spans="1:8" x14ac:dyDescent="0.15">
      <c r="A72" s="1">
        <v>95</v>
      </c>
      <c r="B72" s="1" t="s">
        <v>80</v>
      </c>
      <c r="C72" s="3">
        <v>3000</v>
      </c>
      <c r="D72" s="4">
        <v>59516</v>
      </c>
      <c r="E72" s="4">
        <v>0.49</v>
      </c>
      <c r="F72" s="4">
        <v>29162.84</v>
      </c>
      <c r="G72" s="1"/>
      <c r="H72" s="1"/>
    </row>
    <row r="73" spans="1:8" x14ac:dyDescent="0.15">
      <c r="A73" s="1">
        <v>97</v>
      </c>
      <c r="B73" s="1" t="s">
        <v>81</v>
      </c>
      <c r="C73" s="3">
        <v>1500</v>
      </c>
      <c r="D73" s="4">
        <v>29327.7</v>
      </c>
      <c r="E73" s="4">
        <v>0.49</v>
      </c>
      <c r="F73" s="4">
        <v>14370.573</v>
      </c>
      <c r="G73" s="1"/>
      <c r="H73" s="1"/>
    </row>
    <row r="74" spans="1:8" x14ac:dyDescent="0.15">
      <c r="A74" s="1">
        <v>98</v>
      </c>
      <c r="B74" s="1" t="s">
        <v>82</v>
      </c>
      <c r="C74" s="3">
        <v>200</v>
      </c>
      <c r="D74" s="4">
        <v>3954.6</v>
      </c>
      <c r="E74" s="4">
        <v>0.49</v>
      </c>
      <c r="F74" s="4">
        <v>1937.7539999999999</v>
      </c>
      <c r="G74" s="1"/>
      <c r="H74" s="1"/>
    </row>
    <row r="75" spans="1:8" x14ac:dyDescent="0.15">
      <c r="A75" s="1">
        <v>100</v>
      </c>
      <c r="B75" s="1" t="s">
        <v>83</v>
      </c>
      <c r="C75" s="3">
        <v>4600</v>
      </c>
      <c r="D75" s="4">
        <v>91911.5</v>
      </c>
      <c r="E75" s="4">
        <v>0.49</v>
      </c>
      <c r="F75" s="4">
        <v>45036.635000000002</v>
      </c>
      <c r="G75" s="1"/>
      <c r="H75" s="1"/>
    </row>
    <row r="76" spans="1:8" x14ac:dyDescent="0.15">
      <c r="A76" s="1">
        <v>101</v>
      </c>
      <c r="B76" s="1" t="s">
        <v>84</v>
      </c>
      <c r="C76" s="3">
        <v>1200</v>
      </c>
      <c r="D76" s="4">
        <v>23660.1</v>
      </c>
      <c r="E76" s="4">
        <v>0.49</v>
      </c>
      <c r="F76" s="4">
        <v>11593.448999999999</v>
      </c>
      <c r="G76" s="1"/>
      <c r="H76" s="1"/>
    </row>
    <row r="77" spans="1:8" x14ac:dyDescent="0.15">
      <c r="A77" s="1">
        <v>102</v>
      </c>
      <c r="B77" s="1" t="s">
        <v>85</v>
      </c>
      <c r="C77" s="3">
        <v>1000</v>
      </c>
      <c r="D77" s="4">
        <v>19367.099999999999</v>
      </c>
      <c r="E77" s="4">
        <v>0.49</v>
      </c>
      <c r="F77" s="4">
        <v>9489.878999999999</v>
      </c>
      <c r="G77" s="1"/>
      <c r="H77" s="1"/>
    </row>
    <row r="78" spans="1:8" x14ac:dyDescent="0.15">
      <c r="A78" s="1">
        <v>103</v>
      </c>
      <c r="B78" s="1" t="s">
        <v>86</v>
      </c>
      <c r="C78" s="3">
        <v>200</v>
      </c>
      <c r="D78" s="4">
        <v>3954.6</v>
      </c>
      <c r="E78" s="4">
        <v>0.49</v>
      </c>
      <c r="F78" s="4">
        <v>1937.7539999999999</v>
      </c>
      <c r="G78" s="1"/>
      <c r="H78" s="1"/>
    </row>
    <row r="79" spans="1:8" x14ac:dyDescent="0.15">
      <c r="A79" s="1">
        <v>104</v>
      </c>
      <c r="B79" s="1" t="s">
        <v>87</v>
      </c>
      <c r="C79" s="3">
        <v>300</v>
      </c>
      <c r="D79" s="4">
        <v>5899.2</v>
      </c>
      <c r="E79" s="4">
        <v>0.49</v>
      </c>
      <c r="F79" s="4">
        <v>2890.6079999999997</v>
      </c>
      <c r="G79" s="1"/>
      <c r="H79" s="1"/>
    </row>
    <row r="80" spans="1:8" x14ac:dyDescent="0.15">
      <c r="A80" s="1">
        <v>105</v>
      </c>
      <c r="B80" s="1" t="s">
        <v>88</v>
      </c>
      <c r="C80" s="3">
        <v>200</v>
      </c>
      <c r="D80" s="4">
        <v>3939.3</v>
      </c>
      <c r="E80" s="4">
        <v>0.49</v>
      </c>
      <c r="F80" s="4">
        <v>1930.2570000000001</v>
      </c>
      <c r="G80" s="1"/>
      <c r="H80" s="1"/>
    </row>
    <row r="81" spans="1:8" x14ac:dyDescent="0.15">
      <c r="A81" s="1">
        <v>106</v>
      </c>
      <c r="B81" s="1" t="s">
        <v>89</v>
      </c>
      <c r="C81" s="3">
        <v>600</v>
      </c>
      <c r="D81" s="4">
        <v>11756.1</v>
      </c>
      <c r="E81" s="4">
        <v>0.49</v>
      </c>
      <c r="F81" s="4">
        <v>5760.4890000000005</v>
      </c>
      <c r="G81" s="1"/>
      <c r="H81" s="1"/>
    </row>
    <row r="82" spans="1:8" x14ac:dyDescent="0.15">
      <c r="A82" s="1">
        <v>107</v>
      </c>
      <c r="B82" s="1" t="s">
        <v>90</v>
      </c>
      <c r="C82" s="3">
        <v>600</v>
      </c>
      <c r="D82" s="4">
        <v>11677.2</v>
      </c>
      <c r="E82" s="4">
        <v>0.49</v>
      </c>
      <c r="F82" s="4">
        <v>5721.8280000000004</v>
      </c>
      <c r="G82" s="1"/>
      <c r="H82" s="1"/>
    </row>
    <row r="83" spans="1:8" x14ac:dyDescent="0.15">
      <c r="A83" s="1">
        <v>108</v>
      </c>
      <c r="B83" s="1" t="s">
        <v>91</v>
      </c>
      <c r="C83" s="3">
        <v>1500</v>
      </c>
      <c r="D83" s="4">
        <v>29564.1</v>
      </c>
      <c r="E83" s="4">
        <v>0.49</v>
      </c>
      <c r="F83" s="4">
        <v>14486.409</v>
      </c>
      <c r="G83" s="1"/>
      <c r="H83" s="1"/>
    </row>
    <row r="84" spans="1:8" x14ac:dyDescent="0.15">
      <c r="A84" s="1">
        <v>109</v>
      </c>
      <c r="B84" s="1" t="s">
        <v>92</v>
      </c>
      <c r="C84" s="3">
        <v>1600</v>
      </c>
      <c r="D84" s="4">
        <v>31567.8</v>
      </c>
      <c r="E84" s="4">
        <v>0.49</v>
      </c>
      <c r="F84" s="4">
        <v>15468.222</v>
      </c>
      <c r="G84" s="1"/>
      <c r="H84" s="1"/>
    </row>
    <row r="85" spans="1:8" x14ac:dyDescent="0.15">
      <c r="A85" s="1">
        <v>110</v>
      </c>
      <c r="B85" s="1" t="s">
        <v>93</v>
      </c>
      <c r="C85" s="3">
        <v>700</v>
      </c>
      <c r="D85" s="4">
        <v>13876.9</v>
      </c>
      <c r="E85" s="4">
        <v>0.49</v>
      </c>
      <c r="F85" s="4">
        <v>6799.6809999999996</v>
      </c>
      <c r="G85" s="1"/>
      <c r="H85" s="1"/>
    </row>
    <row r="86" spans="1:8" x14ac:dyDescent="0.15">
      <c r="A86" s="1">
        <v>111</v>
      </c>
      <c r="B86" s="1" t="s">
        <v>94</v>
      </c>
      <c r="C86" s="3">
        <v>200</v>
      </c>
      <c r="D86" s="4">
        <v>3954.6</v>
      </c>
      <c r="E86" s="4">
        <v>0.49</v>
      </c>
      <c r="F86" s="4">
        <v>1937.7539999999999</v>
      </c>
      <c r="G86" s="1"/>
      <c r="H86" s="1"/>
    </row>
    <row r="87" spans="1:8" x14ac:dyDescent="0.15">
      <c r="A87" s="1">
        <v>112</v>
      </c>
      <c r="B87" s="1" t="s">
        <v>95</v>
      </c>
      <c r="C87" s="3">
        <v>1800</v>
      </c>
      <c r="D87" s="4">
        <v>35537.1</v>
      </c>
      <c r="E87" s="4">
        <v>0.49</v>
      </c>
      <c r="F87" s="4">
        <v>17413.179</v>
      </c>
      <c r="G87" s="1"/>
      <c r="H87" s="1"/>
    </row>
    <row r="88" spans="1:8" x14ac:dyDescent="0.15">
      <c r="A88" s="1">
        <v>113</v>
      </c>
      <c r="B88" s="1" t="s">
        <v>96</v>
      </c>
      <c r="C88" s="3">
        <v>800</v>
      </c>
      <c r="D88" s="4">
        <v>15709.8</v>
      </c>
      <c r="E88" s="4">
        <v>0.49</v>
      </c>
      <c r="F88" s="4">
        <v>7697.8019999999997</v>
      </c>
      <c r="G88" s="1"/>
      <c r="H88" s="1"/>
    </row>
    <row r="89" spans="1:8" x14ac:dyDescent="0.15">
      <c r="A89" s="1">
        <v>114</v>
      </c>
      <c r="B89" s="1" t="s">
        <v>149</v>
      </c>
      <c r="C89" s="3">
        <v>1300</v>
      </c>
      <c r="D89" s="4">
        <v>24795.05</v>
      </c>
      <c r="E89" s="4">
        <v>0.49</v>
      </c>
      <c r="F89" s="4">
        <v>12149.574499999999</v>
      </c>
      <c r="G89" s="1"/>
      <c r="H89" s="1"/>
    </row>
    <row r="90" spans="1:8" x14ac:dyDescent="0.15">
      <c r="A90" s="1">
        <v>115</v>
      </c>
      <c r="B90" s="1" t="s">
        <v>97</v>
      </c>
      <c r="C90" s="3">
        <v>400</v>
      </c>
      <c r="D90" s="4">
        <v>7799.9</v>
      </c>
      <c r="E90" s="4">
        <v>0.49</v>
      </c>
      <c r="F90" s="4">
        <v>3821.9509999999996</v>
      </c>
      <c r="G90" s="1"/>
      <c r="H90" s="1"/>
    </row>
    <row r="91" spans="1:8" x14ac:dyDescent="0.15">
      <c r="A91" s="1">
        <v>116</v>
      </c>
      <c r="B91" s="1" t="s">
        <v>150</v>
      </c>
      <c r="C91" s="3">
        <v>9935</v>
      </c>
      <c r="D91" s="4">
        <v>213617.2</v>
      </c>
      <c r="E91" s="4">
        <v>0.49</v>
      </c>
      <c r="F91" s="4">
        <v>104672.428</v>
      </c>
      <c r="G91" s="1"/>
      <c r="H91" s="1"/>
    </row>
    <row r="92" spans="1:8" x14ac:dyDescent="0.15">
      <c r="A92" s="1">
        <v>117</v>
      </c>
      <c r="B92" s="1" t="s">
        <v>98</v>
      </c>
      <c r="C92" s="3">
        <v>200</v>
      </c>
      <c r="D92" s="4">
        <v>3960</v>
      </c>
      <c r="E92" s="4">
        <v>0.49</v>
      </c>
      <c r="F92" s="4">
        <v>1940.3999999999999</v>
      </c>
      <c r="G92" s="1"/>
      <c r="H92" s="1"/>
    </row>
    <row r="93" spans="1:8" x14ac:dyDescent="0.15">
      <c r="A93" s="1">
        <v>118</v>
      </c>
      <c r="B93" s="1" t="s">
        <v>99</v>
      </c>
      <c r="C93" s="3">
        <v>3300</v>
      </c>
      <c r="D93" s="4">
        <v>65404.5</v>
      </c>
      <c r="E93" s="4">
        <v>0.49</v>
      </c>
      <c r="F93" s="4">
        <v>32048.204999999998</v>
      </c>
      <c r="G93" s="1">
        <v>1</v>
      </c>
      <c r="H93" s="1"/>
    </row>
    <row r="94" spans="1:8" x14ac:dyDescent="0.15">
      <c r="A94" s="1">
        <v>119</v>
      </c>
      <c r="B94" s="1" t="s">
        <v>101</v>
      </c>
      <c r="C94" s="3">
        <v>11800</v>
      </c>
      <c r="D94" s="4">
        <v>255202.9</v>
      </c>
      <c r="E94" s="4">
        <v>0.49</v>
      </c>
      <c r="F94" s="4">
        <v>125049.421</v>
      </c>
      <c r="G94" s="1">
        <v>1</v>
      </c>
      <c r="H94" s="1"/>
    </row>
    <row r="95" spans="1:8" x14ac:dyDescent="0.15">
      <c r="A95" s="1">
        <v>120</v>
      </c>
      <c r="B95" s="1" t="s">
        <v>100</v>
      </c>
      <c r="C95" s="3">
        <v>51930</v>
      </c>
      <c r="D95" s="4">
        <v>1264214.01</v>
      </c>
      <c r="E95" s="4">
        <v>0.49</v>
      </c>
      <c r="F95" s="4">
        <v>619464.86490000004</v>
      </c>
      <c r="G95" s="1">
        <v>1</v>
      </c>
      <c r="H95" s="1"/>
    </row>
    <row r="96" spans="1:8" x14ac:dyDescent="0.15">
      <c r="A96" s="1">
        <v>121</v>
      </c>
      <c r="B96" s="1" t="s">
        <v>151</v>
      </c>
      <c r="C96" s="3">
        <v>1002</v>
      </c>
      <c r="D96" s="4">
        <v>19824.599999999999</v>
      </c>
      <c r="E96" s="4">
        <v>0.49</v>
      </c>
      <c r="F96" s="4">
        <v>9714.0539999999983</v>
      </c>
      <c r="G96" s="1"/>
      <c r="H96" s="1"/>
    </row>
    <row r="97" spans="1:8" x14ac:dyDescent="0.15">
      <c r="A97" s="1">
        <v>122</v>
      </c>
      <c r="B97" s="1" t="s">
        <v>102</v>
      </c>
      <c r="C97" s="3">
        <v>6400</v>
      </c>
      <c r="D97" s="4">
        <v>139544</v>
      </c>
      <c r="E97" s="4">
        <v>0.49</v>
      </c>
      <c r="F97" s="4">
        <v>68376.56</v>
      </c>
      <c r="G97" s="1">
        <v>1</v>
      </c>
      <c r="H97" s="1"/>
    </row>
    <row r="98" spans="1:8" x14ac:dyDescent="0.15">
      <c r="A98" s="1">
        <v>123</v>
      </c>
      <c r="B98" s="1" t="s">
        <v>103</v>
      </c>
      <c r="C98" s="3">
        <v>11700</v>
      </c>
      <c r="D98" s="4">
        <v>251172</v>
      </c>
      <c r="E98" s="4">
        <v>0.49</v>
      </c>
      <c r="F98" s="4">
        <v>123074.28</v>
      </c>
      <c r="G98" s="1">
        <v>1</v>
      </c>
      <c r="H98" s="1"/>
    </row>
    <row r="99" spans="1:8" x14ac:dyDescent="0.15">
      <c r="A99" s="1">
        <v>124</v>
      </c>
      <c r="B99" s="1" t="s">
        <v>104</v>
      </c>
      <c r="C99" s="3">
        <v>3400</v>
      </c>
      <c r="D99" s="4">
        <v>67054</v>
      </c>
      <c r="E99" s="4">
        <v>0.49</v>
      </c>
      <c r="F99" s="4">
        <v>32856.46</v>
      </c>
      <c r="G99" s="1">
        <v>1</v>
      </c>
      <c r="H99" s="1"/>
    </row>
    <row r="100" spans="1:8" x14ac:dyDescent="0.15">
      <c r="A100" s="1">
        <v>125</v>
      </c>
      <c r="B100" s="1" t="s">
        <v>152</v>
      </c>
      <c r="C100" s="3">
        <v>23300</v>
      </c>
      <c r="D100" s="4">
        <v>514053.4</v>
      </c>
      <c r="E100" s="4">
        <v>0.49</v>
      </c>
      <c r="F100" s="4">
        <v>251886.166</v>
      </c>
      <c r="G100" s="1">
        <v>1</v>
      </c>
      <c r="H100" s="1"/>
    </row>
    <row r="101" spans="1:8" x14ac:dyDescent="0.15">
      <c r="A101" s="1">
        <v>126</v>
      </c>
      <c r="B101" s="1" t="s">
        <v>105</v>
      </c>
      <c r="C101" s="3">
        <v>7500</v>
      </c>
      <c r="D101" s="4">
        <v>164242.20000000001</v>
      </c>
      <c r="E101" s="4">
        <v>0.49</v>
      </c>
      <c r="F101" s="4">
        <v>80478.678</v>
      </c>
      <c r="G101" s="1">
        <v>1</v>
      </c>
      <c r="H101" s="1"/>
    </row>
    <row r="102" spans="1:8" x14ac:dyDescent="0.15">
      <c r="A102" s="1">
        <v>127</v>
      </c>
      <c r="B102" s="1" t="s">
        <v>106</v>
      </c>
      <c r="C102" s="3">
        <v>14700</v>
      </c>
      <c r="D102" s="4">
        <v>323688.40000000002</v>
      </c>
      <c r="E102" s="4">
        <v>0.49</v>
      </c>
      <c r="F102" s="4">
        <v>158607.31600000002</v>
      </c>
      <c r="G102" s="1">
        <v>1</v>
      </c>
      <c r="H102" s="1"/>
    </row>
    <row r="103" spans="1:8" x14ac:dyDescent="0.15">
      <c r="A103" s="1">
        <v>128</v>
      </c>
      <c r="B103" s="1" t="s">
        <v>107</v>
      </c>
      <c r="C103" s="3">
        <v>6100</v>
      </c>
      <c r="D103" s="4">
        <v>131956</v>
      </c>
      <c r="E103" s="4">
        <v>0.49</v>
      </c>
      <c r="F103" s="4">
        <v>64658.44</v>
      </c>
      <c r="G103" s="1">
        <v>1</v>
      </c>
      <c r="H103" s="1"/>
    </row>
    <row r="104" spans="1:8" x14ac:dyDescent="0.15">
      <c r="A104" s="1">
        <v>129</v>
      </c>
      <c r="B104" s="1" t="s">
        <v>108</v>
      </c>
      <c r="C104" s="3">
        <v>5100</v>
      </c>
      <c r="D104" s="4">
        <v>104888.7</v>
      </c>
      <c r="E104" s="4">
        <v>0.49</v>
      </c>
      <c r="F104" s="4">
        <v>51395.462999999996</v>
      </c>
      <c r="G104" s="1">
        <v>1</v>
      </c>
      <c r="H104" s="1"/>
    </row>
    <row r="105" spans="1:8" x14ac:dyDescent="0.15">
      <c r="A105" s="1">
        <v>130</v>
      </c>
      <c r="B105" s="1" t="s">
        <v>109</v>
      </c>
      <c r="C105" s="3">
        <v>25600</v>
      </c>
      <c r="D105" s="4">
        <v>576380.4</v>
      </c>
      <c r="E105" s="4">
        <v>0.49</v>
      </c>
      <c r="F105" s="4">
        <v>282426.39600000001</v>
      </c>
      <c r="G105" s="1">
        <v>1</v>
      </c>
      <c r="H105" s="1"/>
    </row>
    <row r="106" spans="1:8" x14ac:dyDescent="0.15">
      <c r="A106" s="1">
        <v>131</v>
      </c>
      <c r="B106" s="1" t="s">
        <v>110</v>
      </c>
      <c r="C106" s="3">
        <v>13805</v>
      </c>
      <c r="D106" s="4">
        <v>301965.90000000002</v>
      </c>
      <c r="E106" s="4">
        <v>0.49</v>
      </c>
      <c r="F106" s="4">
        <v>147963.291</v>
      </c>
      <c r="G106" s="1">
        <v>1</v>
      </c>
      <c r="H106" s="1"/>
    </row>
    <row r="107" spans="1:8" x14ac:dyDescent="0.15">
      <c r="A107" s="1">
        <v>132</v>
      </c>
      <c r="B107" s="1" t="s">
        <v>111</v>
      </c>
      <c r="C107" s="3">
        <v>19500</v>
      </c>
      <c r="D107" s="4">
        <v>436096.4</v>
      </c>
      <c r="E107" s="4">
        <v>0.49</v>
      </c>
      <c r="F107" s="4">
        <v>213687.236</v>
      </c>
      <c r="G107" s="1">
        <v>1</v>
      </c>
      <c r="H107" s="1"/>
    </row>
    <row r="108" spans="1:8" x14ac:dyDescent="0.15">
      <c r="A108" s="1">
        <v>133</v>
      </c>
      <c r="B108" s="1" t="s">
        <v>112</v>
      </c>
      <c r="C108" s="3">
        <v>7100</v>
      </c>
      <c r="D108" s="4">
        <v>156849</v>
      </c>
      <c r="E108" s="4">
        <v>0.49</v>
      </c>
      <c r="F108" s="4">
        <v>76856.009999999995</v>
      </c>
      <c r="G108" s="1">
        <v>1</v>
      </c>
      <c r="H108" s="1"/>
    </row>
    <row r="109" spans="1:8" x14ac:dyDescent="0.15">
      <c r="A109" s="1">
        <v>134</v>
      </c>
      <c r="B109" s="1" t="s">
        <v>113</v>
      </c>
      <c r="C109" s="3">
        <v>1000</v>
      </c>
      <c r="D109" s="4">
        <v>18835.099999999999</v>
      </c>
      <c r="E109" s="4">
        <v>0.49</v>
      </c>
      <c r="F109" s="4">
        <v>9229.1989999999987</v>
      </c>
      <c r="G109" s="1">
        <v>1</v>
      </c>
      <c r="H109" s="1"/>
    </row>
    <row r="110" spans="1:8" x14ac:dyDescent="0.15">
      <c r="A110" s="1">
        <v>135</v>
      </c>
      <c r="B110" s="1" t="s">
        <v>114</v>
      </c>
      <c r="C110" s="3">
        <v>3700</v>
      </c>
      <c r="D110" s="4">
        <v>72647.199999999997</v>
      </c>
      <c r="E110" s="4">
        <v>0.49</v>
      </c>
      <c r="F110" s="4">
        <v>35597.127999999997</v>
      </c>
      <c r="G110" s="1">
        <v>1</v>
      </c>
      <c r="H110" s="1"/>
    </row>
    <row r="111" spans="1:8" x14ac:dyDescent="0.15">
      <c r="A111" s="1">
        <v>136</v>
      </c>
      <c r="B111" s="1" t="s">
        <v>115</v>
      </c>
      <c r="C111" s="3">
        <v>1000</v>
      </c>
      <c r="D111" s="4">
        <v>18506.2</v>
      </c>
      <c r="E111" s="4">
        <v>0.49</v>
      </c>
      <c r="F111" s="4">
        <v>9068.0380000000005</v>
      </c>
      <c r="G111" s="1">
        <v>1</v>
      </c>
      <c r="H111" s="1"/>
    </row>
    <row r="112" spans="1:8" x14ac:dyDescent="0.15">
      <c r="A112" s="1">
        <v>137</v>
      </c>
      <c r="B112" s="1" t="s">
        <v>116</v>
      </c>
      <c r="C112" s="3">
        <v>14800</v>
      </c>
      <c r="D112" s="4">
        <v>323027.3</v>
      </c>
      <c r="E112" s="4">
        <v>0.49</v>
      </c>
      <c r="F112" s="4">
        <v>158283.37699999998</v>
      </c>
      <c r="G112" s="1">
        <v>1</v>
      </c>
      <c r="H112" s="1"/>
    </row>
    <row r="113" spans="1:8" x14ac:dyDescent="0.15">
      <c r="A113" s="1">
        <v>138</v>
      </c>
      <c r="B113" s="1" t="s">
        <v>117</v>
      </c>
      <c r="C113" s="3">
        <v>15000</v>
      </c>
      <c r="D113" s="4">
        <v>327523.90000000002</v>
      </c>
      <c r="E113" s="4">
        <v>0.49</v>
      </c>
      <c r="F113" s="4">
        <v>160486.71100000001</v>
      </c>
      <c r="G113" s="1">
        <v>1</v>
      </c>
      <c r="H113" s="1"/>
    </row>
    <row r="114" spans="1:8" x14ac:dyDescent="0.15">
      <c r="A114" s="1">
        <v>139</v>
      </c>
      <c r="B114" s="1" t="s">
        <v>118</v>
      </c>
      <c r="C114" s="3">
        <v>1000</v>
      </c>
      <c r="D114" s="4">
        <v>19179.7</v>
      </c>
      <c r="E114" s="4">
        <v>0.49</v>
      </c>
      <c r="F114" s="4">
        <v>9398.0529999999999</v>
      </c>
      <c r="G114" s="1">
        <v>1</v>
      </c>
      <c r="H114" s="1"/>
    </row>
    <row r="115" spans="1:8" x14ac:dyDescent="0.15">
      <c r="A115" s="1">
        <v>140</v>
      </c>
      <c r="B115" s="1" t="s">
        <v>153</v>
      </c>
      <c r="C115" s="3">
        <v>1000</v>
      </c>
      <c r="D115" s="4">
        <v>18752.2</v>
      </c>
      <c r="E115" s="4">
        <v>0.49</v>
      </c>
      <c r="F115" s="4">
        <v>9188.5779999999995</v>
      </c>
      <c r="G115" s="1">
        <v>1</v>
      </c>
      <c r="H115" s="1"/>
    </row>
    <row r="116" spans="1:8" x14ac:dyDescent="0.15">
      <c r="A116" s="1">
        <v>141</v>
      </c>
      <c r="B116" s="1" t="s">
        <v>119</v>
      </c>
      <c r="C116" s="3">
        <v>13600</v>
      </c>
      <c r="D116" s="4">
        <v>274916.8</v>
      </c>
      <c r="E116" s="4">
        <v>0.49</v>
      </c>
      <c r="F116" s="4">
        <v>134709.23199999999</v>
      </c>
      <c r="G116" s="1">
        <v>1</v>
      </c>
      <c r="H116" s="1"/>
    </row>
    <row r="117" spans="1:8" x14ac:dyDescent="0.15">
      <c r="A117" s="1">
        <v>142</v>
      </c>
      <c r="B117" s="1" t="s">
        <v>120</v>
      </c>
      <c r="C117" s="3">
        <v>4100</v>
      </c>
      <c r="D117" s="4">
        <v>82025.600000000006</v>
      </c>
      <c r="E117" s="4">
        <v>0.49</v>
      </c>
      <c r="F117" s="4">
        <v>40192.544000000002</v>
      </c>
      <c r="G117" s="1">
        <v>1</v>
      </c>
      <c r="H117" s="1"/>
    </row>
    <row r="118" spans="1:8" x14ac:dyDescent="0.15">
      <c r="A118" s="1">
        <v>143</v>
      </c>
      <c r="B118" s="1" t="s">
        <v>121</v>
      </c>
      <c r="C118" s="3">
        <v>5820</v>
      </c>
      <c r="D118" s="4">
        <v>117499.2</v>
      </c>
      <c r="E118" s="4">
        <v>0.49</v>
      </c>
      <c r="F118" s="4">
        <v>57574.608</v>
      </c>
      <c r="G118" s="1">
        <v>1</v>
      </c>
      <c r="H118" s="1"/>
    </row>
    <row r="119" spans="1:8" x14ac:dyDescent="0.15">
      <c r="A119" s="1">
        <v>144</v>
      </c>
      <c r="B119" s="1" t="s">
        <v>122</v>
      </c>
      <c r="C119" s="3">
        <v>6282</v>
      </c>
      <c r="D119" s="4">
        <v>129816.5</v>
      </c>
      <c r="E119" s="4">
        <v>0.49</v>
      </c>
      <c r="F119" s="4">
        <v>63610.084999999999</v>
      </c>
      <c r="G119" s="1">
        <v>1</v>
      </c>
      <c r="H119" s="1"/>
    </row>
    <row r="120" spans="1:8" x14ac:dyDescent="0.15">
      <c r="A120" s="1">
        <v>145</v>
      </c>
      <c r="B120" s="1" t="s">
        <v>123</v>
      </c>
      <c r="C120" s="3">
        <v>1900</v>
      </c>
      <c r="D120" s="4">
        <v>37515.5</v>
      </c>
      <c r="E120" s="4">
        <v>0.49</v>
      </c>
      <c r="F120" s="4">
        <v>18382.595000000001</v>
      </c>
      <c r="G120" s="1">
        <v>1</v>
      </c>
      <c r="H120" s="1"/>
    </row>
    <row r="121" spans="1:8" x14ac:dyDescent="0.15">
      <c r="A121" s="1">
        <v>146</v>
      </c>
      <c r="B121" s="1" t="s">
        <v>124</v>
      </c>
      <c r="C121" s="3">
        <v>4872</v>
      </c>
      <c r="D121" s="4">
        <v>101220</v>
      </c>
      <c r="E121" s="4">
        <v>0.49</v>
      </c>
      <c r="F121" s="4">
        <v>49597.799999999996</v>
      </c>
      <c r="G121" s="1">
        <v>1</v>
      </c>
      <c r="H121" s="1"/>
    </row>
    <row r="122" spans="1:8" x14ac:dyDescent="0.15">
      <c r="A122" s="1">
        <v>147</v>
      </c>
      <c r="B122" s="1" t="s">
        <v>125</v>
      </c>
      <c r="C122" s="3">
        <v>14900</v>
      </c>
      <c r="D122" s="4">
        <v>307858</v>
      </c>
      <c r="E122" s="4">
        <v>0.49</v>
      </c>
      <c r="F122" s="4">
        <v>150850.41999999998</v>
      </c>
      <c r="G122" s="1">
        <v>1</v>
      </c>
      <c r="H122" s="1"/>
    </row>
    <row r="123" spans="1:8" x14ac:dyDescent="0.15">
      <c r="A123" s="53" t="s">
        <v>132</v>
      </c>
      <c r="B123" s="54"/>
      <c r="C123" s="1">
        <v>608415</v>
      </c>
      <c r="D123" s="5">
        <v>13130656.989999993</v>
      </c>
      <c r="E123" s="2"/>
      <c r="F123" s="6">
        <v>6434000</v>
      </c>
      <c r="G123" s="1">
        <v>35</v>
      </c>
      <c r="H123" s="1"/>
    </row>
    <row r="124" spans="1:8" x14ac:dyDescent="0.15">
      <c r="A124" s="49" t="s">
        <v>154</v>
      </c>
      <c r="B124" s="49"/>
      <c r="C124" s="49"/>
      <c r="D124" s="49"/>
      <c r="E124" s="49"/>
      <c r="F124" s="49"/>
      <c r="G124" s="49"/>
      <c r="H124" s="49"/>
    </row>
    <row r="127" spans="1:8" x14ac:dyDescent="0.15">
      <c r="A127" s="9">
        <v>1</v>
      </c>
      <c r="B127" t="s">
        <v>158</v>
      </c>
      <c r="C127" s="10" t="s">
        <v>174</v>
      </c>
      <c r="D127" s="11">
        <v>1</v>
      </c>
      <c r="F127" s="12">
        <f>SUM(F76:F84)</f>
        <v>69278.895000000004</v>
      </c>
    </row>
    <row r="128" spans="1:8" x14ac:dyDescent="0.15">
      <c r="A128" s="9">
        <v>2</v>
      </c>
      <c r="B128" t="s">
        <v>159</v>
      </c>
      <c r="C128" s="10" t="s">
        <v>174</v>
      </c>
      <c r="D128" s="11">
        <v>1</v>
      </c>
      <c r="F128" s="12">
        <f>SUM(F71:F75)</f>
        <v>93398.41</v>
      </c>
    </row>
    <row r="129" spans="1:7" x14ac:dyDescent="0.15">
      <c r="A129" s="9">
        <v>3</v>
      </c>
      <c r="B129" t="s">
        <v>160</v>
      </c>
      <c r="C129" s="10" t="s">
        <v>174</v>
      </c>
      <c r="D129" s="11">
        <v>1</v>
      </c>
      <c r="F129" s="12">
        <f>SUM(F65:F70)</f>
        <v>91887.592999999993</v>
      </c>
    </row>
    <row r="130" spans="1:7" x14ac:dyDescent="0.15">
      <c r="A130" s="9">
        <v>4</v>
      </c>
      <c r="B130" t="s">
        <v>161</v>
      </c>
      <c r="C130" s="10" t="s">
        <v>174</v>
      </c>
      <c r="D130" s="11">
        <v>1</v>
      </c>
      <c r="F130" s="4">
        <v>1937.7539999999999</v>
      </c>
    </row>
    <row r="131" spans="1:7" x14ac:dyDescent="0.15">
      <c r="A131" s="9">
        <v>5</v>
      </c>
      <c r="B131" t="s">
        <v>162</v>
      </c>
      <c r="C131" s="10" t="s">
        <v>174</v>
      </c>
      <c r="D131" s="11">
        <v>1</v>
      </c>
      <c r="F131" s="12">
        <f>SUM(F56:F59)</f>
        <v>20343.966999999997</v>
      </c>
    </row>
    <row r="132" spans="1:7" x14ac:dyDescent="0.15">
      <c r="A132" s="9">
        <v>6</v>
      </c>
      <c r="B132" t="s">
        <v>163</v>
      </c>
      <c r="C132" s="10" t="s">
        <v>174</v>
      </c>
      <c r="D132" s="11">
        <v>1</v>
      </c>
      <c r="F132" s="12">
        <f>SUM(F85:F86)</f>
        <v>8737.4349999999995</v>
      </c>
    </row>
    <row r="133" spans="1:7" x14ac:dyDescent="0.15">
      <c r="A133" s="9">
        <v>7</v>
      </c>
      <c r="B133" t="s">
        <v>164</v>
      </c>
      <c r="C133" s="10" t="s">
        <v>174</v>
      </c>
      <c r="D133" s="11">
        <v>1</v>
      </c>
      <c r="F133" s="12">
        <f>SUM(F22:F27)</f>
        <v>46192.226499999997</v>
      </c>
    </row>
    <row r="134" spans="1:7" x14ac:dyDescent="0.15">
      <c r="A134" s="9">
        <v>8</v>
      </c>
      <c r="B134" t="s">
        <v>165</v>
      </c>
      <c r="C134" s="10" t="s">
        <v>174</v>
      </c>
      <c r="D134" s="11">
        <v>1</v>
      </c>
      <c r="F134" s="12">
        <f>SUM(F13:F20)</f>
        <v>104059.144</v>
      </c>
      <c r="G134" s="13"/>
    </row>
    <row r="135" spans="1:7" x14ac:dyDescent="0.15">
      <c r="A135" s="9">
        <v>9</v>
      </c>
      <c r="B135" t="s">
        <v>166</v>
      </c>
      <c r="C135" s="10" t="s">
        <v>174</v>
      </c>
      <c r="D135" s="11">
        <v>1</v>
      </c>
      <c r="F135" s="12">
        <f>SUM(F49:F50)</f>
        <v>15399.342700000001</v>
      </c>
    </row>
    <row r="136" spans="1:7" x14ac:dyDescent="0.15">
      <c r="A136" s="9">
        <v>10</v>
      </c>
      <c r="B136" t="s">
        <v>167</v>
      </c>
      <c r="C136" s="10" t="s">
        <v>174</v>
      </c>
      <c r="D136" s="11">
        <v>1</v>
      </c>
      <c r="F136" s="12">
        <f>SUM(F39:F41)</f>
        <v>27454.945</v>
      </c>
    </row>
    <row r="137" spans="1:7" x14ac:dyDescent="0.15">
      <c r="A137" s="9">
        <v>11</v>
      </c>
      <c r="B137" t="s">
        <v>168</v>
      </c>
      <c r="C137" s="10" t="s">
        <v>174</v>
      </c>
      <c r="D137" s="11">
        <v>1</v>
      </c>
      <c r="F137" s="12">
        <f>SUM(F42:F48)</f>
        <v>65933.56700000001</v>
      </c>
    </row>
    <row r="138" spans="1:7" x14ac:dyDescent="0.15">
      <c r="A138" s="9">
        <v>12</v>
      </c>
      <c r="B138" t="s">
        <v>169</v>
      </c>
      <c r="C138" s="10" t="s">
        <v>174</v>
      </c>
      <c r="D138" s="11">
        <v>1</v>
      </c>
      <c r="F138" s="12">
        <f>SUM(F51:F55)</f>
        <v>14335.096999999998</v>
      </c>
    </row>
    <row r="139" spans="1:7" x14ac:dyDescent="0.15">
      <c r="A139" s="9">
        <v>13</v>
      </c>
      <c r="B139" t="s">
        <v>170</v>
      </c>
      <c r="C139" s="10" t="s">
        <v>174</v>
      </c>
      <c r="D139" s="11">
        <v>1</v>
      </c>
      <c r="F139" s="12">
        <f>SUM(F28:F34)</f>
        <v>48886.712</v>
      </c>
    </row>
    <row r="140" spans="1:7" x14ac:dyDescent="0.15">
      <c r="A140" s="9">
        <v>14</v>
      </c>
      <c r="B140" t="s">
        <v>171</v>
      </c>
      <c r="C140" s="10" t="s">
        <v>174</v>
      </c>
      <c r="D140" s="11">
        <v>1</v>
      </c>
      <c r="F140" s="12">
        <f>SUM(F35:F38)</f>
        <v>62671.392</v>
      </c>
    </row>
    <row r="141" spans="1:7" x14ac:dyDescent="0.15">
      <c r="A141" s="9">
        <v>15</v>
      </c>
      <c r="B141" t="s">
        <v>172</v>
      </c>
      <c r="C141" s="10" t="s">
        <v>174</v>
      </c>
      <c r="D141" s="11">
        <v>1</v>
      </c>
      <c r="F141" s="12">
        <f>SUM(F87:F92)</f>
        <v>147695.3345</v>
      </c>
    </row>
    <row r="142" spans="1:7" x14ac:dyDescent="0.15">
      <c r="A142" s="9">
        <v>16</v>
      </c>
      <c r="B142" t="s">
        <v>173</v>
      </c>
      <c r="C142" s="10" t="s">
        <v>174</v>
      </c>
      <c r="D142" s="11">
        <v>1</v>
      </c>
      <c r="F142" s="12">
        <f>SUM(F10:F12)</f>
        <v>74703.195000000007</v>
      </c>
    </row>
    <row r="143" spans="1:7" x14ac:dyDescent="0.15">
      <c r="B143" s="8" t="s">
        <v>18</v>
      </c>
      <c r="F143" s="4">
        <v>46796.078000000001</v>
      </c>
    </row>
    <row r="144" spans="1:7" x14ac:dyDescent="0.15">
      <c r="B144" s="8" t="s">
        <v>19</v>
      </c>
      <c r="F144" s="4">
        <v>81539.870999999999</v>
      </c>
    </row>
    <row r="145" spans="2:6" x14ac:dyDescent="0.15">
      <c r="B145" s="8" t="s">
        <v>20</v>
      </c>
      <c r="F145" s="4">
        <v>363597.73799999995</v>
      </c>
    </row>
    <row r="146" spans="2:6" x14ac:dyDescent="0.15">
      <c r="B146" s="8" t="s">
        <v>23</v>
      </c>
      <c r="F146" s="4">
        <v>158997.79699999999</v>
      </c>
    </row>
    <row r="147" spans="2:6" x14ac:dyDescent="0.15">
      <c r="B147" s="8" t="s">
        <v>133</v>
      </c>
      <c r="F147" s="4">
        <v>143418.83499999999</v>
      </c>
    </row>
    <row r="148" spans="2:6" x14ac:dyDescent="0.15">
      <c r="B148" s="8" t="s">
        <v>21</v>
      </c>
      <c r="F148" s="4">
        <v>75143.606999999989</v>
      </c>
    </row>
    <row r="149" spans="2:6" x14ac:dyDescent="0.15">
      <c r="B149" s="8" t="s">
        <v>22</v>
      </c>
      <c r="F149" s="4">
        <v>124269.39</v>
      </c>
    </row>
    <row r="150" spans="2:6" x14ac:dyDescent="0.15">
      <c r="B150" s="8" t="s">
        <v>134</v>
      </c>
      <c r="F150" s="4">
        <v>8704.4580000000005</v>
      </c>
    </row>
    <row r="151" spans="2:6" x14ac:dyDescent="0.15">
      <c r="B151" s="15" t="s">
        <v>179</v>
      </c>
      <c r="F151" s="12">
        <f>F21+F114</f>
        <v>14164.919999999998</v>
      </c>
    </row>
    <row r="152" spans="2:6" x14ac:dyDescent="0.15">
      <c r="B152" s="15" t="s">
        <v>181</v>
      </c>
      <c r="F152" s="12">
        <f>SUM(F61:F64,F110)</f>
        <v>70747.400500000003</v>
      </c>
    </row>
    <row r="153" spans="2:6" x14ac:dyDescent="0.15">
      <c r="B153" s="8" t="s">
        <v>99</v>
      </c>
      <c r="F153" s="4">
        <v>32048.204999999998</v>
      </c>
    </row>
    <row r="154" spans="2:6" x14ac:dyDescent="0.15">
      <c r="B154" s="8" t="s">
        <v>101</v>
      </c>
      <c r="F154" s="4">
        <v>125049.421</v>
      </c>
    </row>
    <row r="155" spans="2:6" x14ac:dyDescent="0.15">
      <c r="B155" s="8" t="s">
        <v>100</v>
      </c>
      <c r="F155" s="4">
        <v>619464.86490000004</v>
      </c>
    </row>
    <row r="156" spans="2:6" x14ac:dyDescent="0.15">
      <c r="B156" s="8" t="s">
        <v>151</v>
      </c>
      <c r="F156" s="4">
        <v>9714.0539999999983</v>
      </c>
    </row>
    <row r="157" spans="2:6" x14ac:dyDescent="0.15">
      <c r="B157" s="8" t="s">
        <v>102</v>
      </c>
      <c r="F157" s="4">
        <v>68376.56</v>
      </c>
    </row>
    <row r="158" spans="2:6" x14ac:dyDescent="0.15">
      <c r="B158" s="8" t="s">
        <v>103</v>
      </c>
      <c r="F158" s="4">
        <v>123074.28</v>
      </c>
    </row>
    <row r="159" spans="2:6" x14ac:dyDescent="0.15">
      <c r="B159" s="8" t="s">
        <v>104</v>
      </c>
      <c r="F159" s="4">
        <v>32856.46</v>
      </c>
    </row>
    <row r="160" spans="2:6" x14ac:dyDescent="0.15">
      <c r="B160" s="8" t="s">
        <v>152</v>
      </c>
      <c r="F160" s="4">
        <v>251886.166</v>
      </c>
    </row>
    <row r="161" spans="2:6" x14ac:dyDescent="0.15">
      <c r="B161" s="8" t="s">
        <v>105</v>
      </c>
      <c r="F161" s="4">
        <v>80478.678</v>
      </c>
    </row>
    <row r="162" spans="2:6" x14ac:dyDescent="0.15">
      <c r="B162" s="8" t="s">
        <v>106</v>
      </c>
      <c r="F162" s="4">
        <v>158607.31600000002</v>
      </c>
    </row>
    <row r="163" spans="2:6" x14ac:dyDescent="0.15">
      <c r="B163" s="8" t="s">
        <v>107</v>
      </c>
      <c r="F163" s="4">
        <v>64658.44</v>
      </c>
    </row>
    <row r="164" spans="2:6" x14ac:dyDescent="0.15">
      <c r="B164" s="8" t="s">
        <v>108</v>
      </c>
      <c r="F164" s="4">
        <v>51395.462999999996</v>
      </c>
    </row>
    <row r="165" spans="2:6" x14ac:dyDescent="0.15">
      <c r="B165" s="8" t="s">
        <v>109</v>
      </c>
      <c r="F165" s="4">
        <v>282426.39600000001</v>
      </c>
    </row>
    <row r="166" spans="2:6" x14ac:dyDescent="0.15">
      <c r="B166" s="8" t="s">
        <v>110</v>
      </c>
      <c r="F166" s="4">
        <v>147963.291</v>
      </c>
    </row>
    <row r="167" spans="2:6" x14ac:dyDescent="0.15">
      <c r="B167" s="8" t="s">
        <v>111</v>
      </c>
      <c r="F167" s="4">
        <v>213687.236</v>
      </c>
    </row>
    <row r="168" spans="2:6" x14ac:dyDescent="0.15">
      <c r="B168" s="8" t="s">
        <v>112</v>
      </c>
      <c r="F168" s="4">
        <v>76856.009999999995</v>
      </c>
    </row>
    <row r="169" spans="2:6" x14ac:dyDescent="0.15">
      <c r="B169" s="8" t="s">
        <v>113</v>
      </c>
      <c r="F169" s="4">
        <v>9229.1989999999987</v>
      </c>
    </row>
    <row r="170" spans="2:6" x14ac:dyDescent="0.15">
      <c r="B170" s="8" t="s">
        <v>115</v>
      </c>
      <c r="F170" s="4">
        <v>9068.0380000000005</v>
      </c>
    </row>
    <row r="171" spans="2:6" x14ac:dyDescent="0.15">
      <c r="B171" s="8" t="s">
        <v>116</v>
      </c>
      <c r="F171" s="4">
        <v>158283.37699999998</v>
      </c>
    </row>
    <row r="172" spans="2:6" x14ac:dyDescent="0.15">
      <c r="B172" s="8" t="s">
        <v>117</v>
      </c>
      <c r="F172" s="4">
        <v>160486.71100000001</v>
      </c>
    </row>
    <row r="173" spans="2:6" x14ac:dyDescent="0.15">
      <c r="B173" s="8" t="s">
        <v>153</v>
      </c>
      <c r="F173" s="4">
        <v>9188.5779999999995</v>
      </c>
    </row>
    <row r="174" spans="2:6" x14ac:dyDescent="0.15">
      <c r="B174" s="8" t="s">
        <v>119</v>
      </c>
      <c r="F174" s="4">
        <v>134709.23199999999</v>
      </c>
    </row>
    <row r="175" spans="2:6" x14ac:dyDescent="0.15">
      <c r="B175" s="8" t="s">
        <v>120</v>
      </c>
      <c r="F175" s="4">
        <v>40192.544000000002</v>
      </c>
    </row>
    <row r="176" spans="2:6" x14ac:dyDescent="0.15">
      <c r="B176" s="8" t="s">
        <v>121</v>
      </c>
      <c r="F176" s="4">
        <v>57574.608</v>
      </c>
    </row>
    <row r="177" spans="2:6" x14ac:dyDescent="0.15">
      <c r="B177" s="8" t="s">
        <v>122</v>
      </c>
      <c r="F177" s="4">
        <v>63610.084999999999</v>
      </c>
    </row>
    <row r="178" spans="2:6" x14ac:dyDescent="0.15">
      <c r="B178" s="8" t="s">
        <v>123</v>
      </c>
      <c r="F178" s="4">
        <v>18382.595000000001</v>
      </c>
    </row>
    <row r="179" spans="2:6" x14ac:dyDescent="0.15">
      <c r="B179" s="8" t="s">
        <v>124</v>
      </c>
      <c r="F179" s="4">
        <v>49597.799999999996</v>
      </c>
    </row>
    <row r="180" spans="2:6" x14ac:dyDescent="0.15">
      <c r="B180" s="8" t="s">
        <v>125</v>
      </c>
      <c r="F180" s="4">
        <v>150850.41999999998</v>
      </c>
    </row>
  </sheetData>
  <mergeCells count="2">
    <mergeCell ref="A123:B123"/>
    <mergeCell ref="A124:H12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147所学校合计</vt:lpstr>
      <vt:lpstr>标准化按学校归属调拨</vt:lpstr>
      <vt:lpstr>均衡教育按学校归属调拨</vt:lpstr>
      <vt:lpstr>过程1</vt:lpstr>
      <vt:lpstr>过程2</vt:lpstr>
      <vt:lpstr>'147所学校合计'!Print_Area</vt:lpstr>
      <vt:lpstr>'147所学校合计'!Print_Titles</vt:lpstr>
      <vt:lpstr>均衡教育按学校归属调拨!Print_Titles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2015-11-07T07:16:06Z</cp:lastPrinted>
  <dcterms:created xsi:type="dcterms:W3CDTF">2006-09-16T00:00:00Z</dcterms:created>
  <dcterms:modified xsi:type="dcterms:W3CDTF">2015-11-14T07:27:46Z</dcterms:modified>
</cp:coreProperties>
</file>