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480" yWindow="120" windowWidth="8505" windowHeight="4530" activeTab="0"/>
  </bookViews>
  <sheets>
    <sheet name="封面" sheetId="1" r:id="rId1"/>
    <sheet name="说明" sheetId="2" r:id="rId2"/>
    <sheet name="数学" sheetId="3" r:id="rId3"/>
    <sheet name="物理" sheetId="4" r:id="rId4"/>
    <sheet name="化学" sheetId="5" r:id="rId5"/>
    <sheet name="生物" sheetId="6" r:id="rId6"/>
    <sheet name="地理" sheetId="7" r:id="rId7"/>
    <sheet name="音乐" sheetId="8" r:id="rId8"/>
    <sheet name="体育" sheetId="9" r:id="rId9"/>
    <sheet name="美术" sheetId="10" r:id="rId10"/>
    <sheet name="图书" sheetId="11" r:id="rId11"/>
    <sheet name="电教" sheetId="12" r:id="rId12"/>
  </sheets>
  <definedNames>
    <definedName name="_xlnm.Print_Titles" localSheetId="6">'地理'!$1:$2</definedName>
    <definedName name="_xlnm.Print_Titles" localSheetId="4">'化学'!$1:$2</definedName>
    <definedName name="_xlnm.Print_Titles" localSheetId="9">'美术'!$1:$2</definedName>
    <definedName name="_xlnm.Print_Titles" localSheetId="5">'生物'!$1:$2</definedName>
    <definedName name="_xlnm.Print_Titles" localSheetId="2">'数学'!$1:$2</definedName>
    <definedName name="_xlnm.Print_Titles" localSheetId="8">'体育'!$1:$2</definedName>
    <definedName name="_xlnm.Print_Titles" localSheetId="10">'图书'!$1:$2</definedName>
    <definedName name="_xlnm.Print_Titles" localSheetId="3">'物理'!$1:$2</definedName>
    <definedName name="_xlnm.Print_Titles" localSheetId="7">'音乐'!$1:$2</definedName>
  </definedNames>
  <calcPr fullCalcOnLoad="1"/>
</workbook>
</file>

<file path=xl/sharedStrings.xml><?xml version="1.0" encoding="utf-8"?>
<sst xmlns="http://schemas.openxmlformats.org/spreadsheetml/2006/main" count="8432" uniqueCount="3673">
  <si>
    <t>02041</t>
  </si>
  <si>
    <t>02070</t>
  </si>
  <si>
    <t>02076</t>
  </si>
  <si>
    <t>＞150L</t>
  </si>
  <si>
    <t>27011</t>
  </si>
  <si>
    <t>容量20mL</t>
  </si>
  <si>
    <t>33002</t>
  </si>
  <si>
    <t>33003</t>
  </si>
  <si>
    <t>33004</t>
  </si>
  <si>
    <t>33005</t>
  </si>
  <si>
    <t>33006</t>
  </si>
  <si>
    <t>33007</t>
  </si>
  <si>
    <t>33008</t>
  </si>
  <si>
    <t>33102</t>
  </si>
  <si>
    <t>33103</t>
  </si>
  <si>
    <t>33105</t>
  </si>
  <si>
    <t>33206</t>
  </si>
  <si>
    <t>33207</t>
  </si>
  <si>
    <t>33208</t>
  </si>
  <si>
    <t>33209</t>
  </si>
  <si>
    <t>33210</t>
  </si>
  <si>
    <t>33211</t>
  </si>
  <si>
    <t>33212</t>
  </si>
  <si>
    <t>33213</t>
  </si>
  <si>
    <t>33214</t>
  </si>
  <si>
    <t>33215</t>
  </si>
  <si>
    <t>33216</t>
  </si>
  <si>
    <t>02060</t>
  </si>
  <si>
    <t>望远镜</t>
  </si>
  <si>
    <t>2</t>
  </si>
  <si>
    <t>工业</t>
  </si>
  <si>
    <t>70090</t>
  </si>
  <si>
    <t>硫代硫酸钠(海波)</t>
  </si>
  <si>
    <t>试剂</t>
  </si>
  <si>
    <t>70091</t>
  </si>
  <si>
    <t>无水硫酸铜</t>
  </si>
  <si>
    <t>毫升</t>
  </si>
  <si>
    <t>72016</t>
  </si>
  <si>
    <t>甘油</t>
  </si>
  <si>
    <t>制备肥皂膜</t>
  </si>
  <si>
    <t>72025</t>
  </si>
  <si>
    <t>酒精</t>
  </si>
  <si>
    <t xml:space="preserve">工业      </t>
  </si>
  <si>
    <t>72027</t>
  </si>
  <si>
    <t>煤油</t>
  </si>
  <si>
    <t>（800）</t>
  </si>
  <si>
    <t>72028</t>
  </si>
  <si>
    <t>石腊</t>
  </si>
  <si>
    <t>77004</t>
  </si>
  <si>
    <t>硫酸</t>
  </si>
  <si>
    <t>其它实验材料和工具</t>
  </si>
  <si>
    <t>80101</t>
  </si>
  <si>
    <t>电工材料</t>
  </si>
  <si>
    <t>鳄鱼夹、插口夹、香蕉插头、电阻丝、导线等</t>
  </si>
  <si>
    <t>根据需要按学期补充</t>
  </si>
  <si>
    <t>电子元件(工业产品)</t>
  </si>
  <si>
    <t>电阻(碳膜电阻、瓷管电阻、线绕电阻、光敏电阻、热敏电阻等)；电磁继电器、电容、电感、电位器、二极管、发光二极管、三极管、集成电路块等</t>
  </si>
  <si>
    <t>80103</t>
  </si>
  <si>
    <t>新材料样品</t>
  </si>
  <si>
    <t>纳米材料、超导材料、形状记忆合金、单晶和多晶、光导纤维、隐形材料</t>
  </si>
  <si>
    <t>家庭电路器材</t>
  </si>
  <si>
    <t>空气开关、漏电保护器、螺丝口灯座、卡口灯座、三孔插座、三孔插头、插入式保险盒、拉线开关、按钮开关、声控开关、光控开关、导线等</t>
  </si>
  <si>
    <t>80105</t>
  </si>
  <si>
    <t>一般材料</t>
  </si>
  <si>
    <t>锌片、铜片、磁性橡胶片、小钢球、乒乓球、大头针、回形针、灯泡(15W、60W)、小电池(5号、纽扣、太阳电池)、保险丝、保险管(不同规格的合金熔丝、保险管)、焊锡、松香、橡胶泥、胶帽、泡沫塑料、绝缘胶布、透明胶带、小蜡烛、灯芯、火柴、塑料板、木板、玻璃板、毛巾、棉布、橡皮筋、气球、塑料袋、塑料薄膜、纸板等</t>
  </si>
  <si>
    <t>80106</t>
  </si>
  <si>
    <t>彩色透光片</t>
  </si>
  <si>
    <t>红、绿、蓝</t>
  </si>
  <si>
    <t>随堂实验用</t>
  </si>
  <si>
    <t>颜料的三原色</t>
  </si>
  <si>
    <t>品红、黄、蓝</t>
  </si>
  <si>
    <t>份</t>
  </si>
  <si>
    <t>根据需要及时补充</t>
  </si>
  <si>
    <t>1号电池</t>
  </si>
  <si>
    <t>每组2至3个</t>
  </si>
  <si>
    <t>GB/T 7112</t>
  </si>
  <si>
    <t>80110</t>
  </si>
  <si>
    <t>电珠(小灯泡)</t>
  </si>
  <si>
    <t>2.5V或3.8V</t>
  </si>
  <si>
    <t>（26）</t>
  </si>
  <si>
    <t>80111</t>
  </si>
  <si>
    <t>洗洁精</t>
  </si>
  <si>
    <t>（250）</t>
  </si>
  <si>
    <t>小制作材料</t>
  </si>
  <si>
    <t>80131</t>
  </si>
  <si>
    <t>模型照相机或针孔照相机</t>
  </si>
  <si>
    <t>简易潜望镜、望远镜、显微镜</t>
  </si>
  <si>
    <t>日晷仪、七色板、水三棱镜、水透镜</t>
  </si>
  <si>
    <t>不倒翁、抛掷装置、小蒸汽轮机</t>
  </si>
  <si>
    <t>小乐器：橡皮筋吉他，鸟笛，排萧</t>
  </si>
  <si>
    <t>机翼模型、潜艇模型</t>
  </si>
  <si>
    <t>验电器、电磁铁、简单电动机</t>
  </si>
  <si>
    <t>二极管收音机、有线电报机与收报机</t>
  </si>
  <si>
    <t>太阳能净水器</t>
  </si>
  <si>
    <t>科技活动材料</t>
  </si>
  <si>
    <t>80151</t>
  </si>
  <si>
    <t>滚上体，秤，陀螺</t>
  </si>
  <si>
    <t>结构、制做、使用</t>
  </si>
  <si>
    <t>浮沉子，喷泉，虹吸管，帕斯卡圆桶</t>
  </si>
  <si>
    <t>80153</t>
  </si>
  <si>
    <t>趣味静电实验材料</t>
  </si>
  <si>
    <t>使用</t>
  </si>
  <si>
    <t>80154</t>
  </si>
  <si>
    <t>风筝，降落伞</t>
  </si>
  <si>
    <t>组合面镜、哈哈镜、简易变焦透镜、万花筒</t>
  </si>
  <si>
    <t>船闸模型、飞机、火箭模型，潜艇模型</t>
  </si>
  <si>
    <t>80158</t>
  </si>
  <si>
    <r>
      <t>半导体致冷器</t>
    </r>
    <r>
      <rPr>
        <sz val="10"/>
        <rFont val="Times New Roman"/>
        <family val="1"/>
      </rPr>
      <t xml:space="preserve">      </t>
    </r>
  </si>
  <si>
    <t>80159</t>
  </si>
  <si>
    <t>尖咀钳</t>
  </si>
  <si>
    <t>QB/T 2442.3</t>
  </si>
  <si>
    <t>电工刀</t>
  </si>
  <si>
    <t>手摇钻</t>
  </si>
  <si>
    <t>木锉</t>
  </si>
  <si>
    <t>QB/T 2569.6</t>
  </si>
  <si>
    <t>木工锯</t>
  </si>
  <si>
    <t>QB/T 2094.1</t>
  </si>
  <si>
    <t>木工锤</t>
  </si>
  <si>
    <t>铇</t>
  </si>
  <si>
    <t>斧</t>
  </si>
  <si>
    <t>QB/T 2565.5</t>
  </si>
  <si>
    <t>QB/T 2207</t>
  </si>
  <si>
    <t>錾子</t>
  </si>
  <si>
    <t>锉刀</t>
  </si>
  <si>
    <t>三角锉刀</t>
  </si>
  <si>
    <t>手剪</t>
  </si>
  <si>
    <t>高度游标卡尺</t>
  </si>
  <si>
    <t>GB/T 1214.3</t>
  </si>
  <si>
    <t>电烙铁</t>
  </si>
  <si>
    <t>QB/T 2567</t>
  </si>
  <si>
    <t>平口钳</t>
  </si>
  <si>
    <t>台钻</t>
  </si>
  <si>
    <t>φ1mm～φ13mm</t>
  </si>
  <si>
    <t>钻头</t>
  </si>
  <si>
    <t>QB/T 1558.2</t>
  </si>
  <si>
    <t>81031</t>
  </si>
  <si>
    <t>砂轮机</t>
  </si>
  <si>
    <t>81033</t>
  </si>
  <si>
    <t>钳工工作台</t>
  </si>
  <si>
    <t>81034</t>
  </si>
  <si>
    <t>82002</t>
  </si>
  <si>
    <t>用于实验教师防强光、眩光、紫外、激光，或是机械性伤害(机加工)。</t>
  </si>
  <si>
    <t>82006</t>
  </si>
  <si>
    <t>手套</t>
  </si>
  <si>
    <t>用于贴磁性图片</t>
  </si>
  <si>
    <t>教学挂图(图片)</t>
  </si>
  <si>
    <t>一般无机(一)</t>
  </si>
  <si>
    <t>一般无机(二)</t>
  </si>
  <si>
    <t>72027</t>
  </si>
  <si>
    <t>煤油</t>
  </si>
  <si>
    <t>易燃固体</t>
  </si>
  <si>
    <t>74001</t>
  </si>
  <si>
    <t>JY 212</t>
  </si>
  <si>
    <t>中国地形模型</t>
  </si>
  <si>
    <r>
      <t>吸塑填充</t>
    </r>
    <r>
      <rPr>
        <sz val="10"/>
        <rFont val="Times New Roman"/>
        <family val="1"/>
      </rPr>
      <t xml:space="preserve">  </t>
    </r>
    <r>
      <rPr>
        <sz val="10"/>
        <rFont val="宋体"/>
        <family val="0"/>
      </rPr>
      <t xml:space="preserve"> 1∶8 000 000</t>
    </r>
  </si>
  <si>
    <t>1∶6 000 000</t>
  </si>
  <si>
    <t>GB/T 16820</t>
  </si>
  <si>
    <t>中国政区拼接模型</t>
  </si>
  <si>
    <t>1∶20 000 000</t>
  </si>
  <si>
    <t>可学生自备</t>
  </si>
  <si>
    <t>板块构造及地表形态模型</t>
  </si>
  <si>
    <t>褶皱构造及其地貌演变模型</t>
  </si>
  <si>
    <t>断裂构造及地垒地堑发育模型</t>
  </si>
  <si>
    <t>地球内部构造模型</t>
  </si>
  <si>
    <t>13022</t>
  </si>
  <si>
    <t>13023</t>
  </si>
  <si>
    <t>13024</t>
  </si>
  <si>
    <t>16021</t>
  </si>
  <si>
    <t>16022</t>
  </si>
  <si>
    <t>16023</t>
  </si>
  <si>
    <t>16024</t>
  </si>
  <si>
    <t>16031</t>
  </si>
  <si>
    <t>28021</t>
  </si>
  <si>
    <t>28022</t>
  </si>
  <si>
    <t>28023</t>
  </si>
  <si>
    <t>28024</t>
  </si>
  <si>
    <t>演示动态效果</t>
  </si>
  <si>
    <t>28025</t>
  </si>
  <si>
    <t>28029</t>
  </si>
  <si>
    <t>20004</t>
  </si>
  <si>
    <t>34016</t>
  </si>
  <si>
    <t>34017</t>
  </si>
  <si>
    <t>中国政区拼接及组合模型</t>
  </si>
  <si>
    <t>34018</t>
  </si>
  <si>
    <t>34019</t>
  </si>
  <si>
    <t>34020</t>
  </si>
  <si>
    <t>34021</t>
  </si>
  <si>
    <t>34022</t>
  </si>
  <si>
    <t>34023</t>
  </si>
  <si>
    <t>34024</t>
  </si>
  <si>
    <t>铅粒</t>
  </si>
  <si>
    <t>紫铜片</t>
  </si>
  <si>
    <t>铜丝</t>
  </si>
  <si>
    <t>70021</t>
  </si>
  <si>
    <t>活性炭</t>
  </si>
  <si>
    <t>70032</t>
  </si>
  <si>
    <t>二氧化锰</t>
  </si>
  <si>
    <t>三氧化二铁</t>
  </si>
  <si>
    <t>氧化铜</t>
  </si>
  <si>
    <t>70041</t>
  </si>
  <si>
    <t>氯化钾</t>
  </si>
  <si>
    <t>氯化钠</t>
  </si>
  <si>
    <t>氯化钙</t>
  </si>
  <si>
    <t>无水氯化钙</t>
  </si>
  <si>
    <t>氯化镁</t>
  </si>
  <si>
    <t>三氯化铁</t>
  </si>
  <si>
    <t>70049</t>
  </si>
  <si>
    <t>氯化铵</t>
  </si>
  <si>
    <t>70065</t>
  </si>
  <si>
    <t>碘化钾</t>
  </si>
  <si>
    <t>70070</t>
  </si>
  <si>
    <t>硫酸钾</t>
  </si>
  <si>
    <t>70083</t>
  </si>
  <si>
    <t>硫酸铝</t>
  </si>
  <si>
    <t>硫酸铜(蓝矾、胆矾)</t>
  </si>
  <si>
    <t>硫酸铵</t>
  </si>
  <si>
    <t>硫酸铝钾(明矾)</t>
  </si>
  <si>
    <t>70091</t>
  </si>
  <si>
    <t>无水硫酸铜</t>
  </si>
  <si>
    <t>71</t>
  </si>
  <si>
    <t>71001</t>
  </si>
  <si>
    <t>碳酸钾</t>
  </si>
  <si>
    <t>碳酸钠</t>
  </si>
  <si>
    <t>大理石</t>
  </si>
  <si>
    <t>碳酸氢铵</t>
  </si>
  <si>
    <t>化肥</t>
  </si>
  <si>
    <t>碱式碳酸铜</t>
  </si>
  <si>
    <t>71030</t>
  </si>
  <si>
    <t>乙酸铅</t>
  </si>
  <si>
    <t>﹝100﹞</t>
  </si>
  <si>
    <t xml:space="preserve"> ( 50﹞</t>
  </si>
  <si>
    <t>﹝25﹞</t>
  </si>
  <si>
    <t>氢氧化钡</t>
  </si>
  <si>
    <t>氨水</t>
  </si>
  <si>
    <t>氧化钙(生石灰)</t>
  </si>
  <si>
    <t>碱石灰</t>
  </si>
  <si>
    <t>72</t>
  </si>
  <si>
    <t>一般有机、指示剂</t>
  </si>
  <si>
    <t>一般有机</t>
  </si>
  <si>
    <t>72001</t>
  </si>
  <si>
    <t>无水乙酸钠</t>
  </si>
  <si>
    <t>72021</t>
  </si>
  <si>
    <t>葡萄糖</t>
  </si>
  <si>
    <t>酒精</t>
  </si>
  <si>
    <t>指示剂</t>
  </si>
  <si>
    <t>石蕊</t>
  </si>
  <si>
    <t>品红</t>
  </si>
  <si>
    <t>染料</t>
  </si>
  <si>
    <t>蓝石蕊试纸</t>
  </si>
  <si>
    <t>红石蕊试纸</t>
  </si>
  <si>
    <t>73</t>
  </si>
  <si>
    <t>易燃液体</t>
  </si>
  <si>
    <t>低闪点易燃液体</t>
  </si>
  <si>
    <t>73003</t>
  </si>
  <si>
    <t>汽油</t>
  </si>
  <si>
    <t>73005</t>
  </si>
  <si>
    <t>丙酮</t>
  </si>
  <si>
    <t>﹝500﹞</t>
  </si>
  <si>
    <t xml:space="preserve"> ( 250﹞</t>
  </si>
  <si>
    <t>﹝125﹞</t>
  </si>
  <si>
    <t>中闪点易燃液体</t>
  </si>
  <si>
    <t>高闪点易燃液体</t>
  </si>
  <si>
    <t>74</t>
  </si>
  <si>
    <r>
      <t>易燃固体、自燃物品、</t>
    </r>
    <r>
      <rPr>
        <b/>
        <sz val="10"/>
        <rFont val="Times New Roman"/>
        <family val="1"/>
      </rPr>
      <t xml:space="preserve">                  </t>
    </r>
    <r>
      <rPr>
        <b/>
        <sz val="10"/>
        <rFont val="黑体"/>
        <family val="0"/>
      </rPr>
      <t xml:space="preserve">遇湿易燃物品  </t>
    </r>
  </si>
  <si>
    <t>51306</t>
  </si>
  <si>
    <t>机械运动和力</t>
  </si>
  <si>
    <t>51307</t>
  </si>
  <si>
    <t>声和光</t>
  </si>
  <si>
    <t>51308</t>
  </si>
  <si>
    <t>电和磁</t>
  </si>
  <si>
    <t>51309</t>
  </si>
  <si>
    <t>能量、能量的转化和转移</t>
  </si>
  <si>
    <t>51310</t>
  </si>
  <si>
    <t>机械能</t>
  </si>
  <si>
    <t>51311</t>
  </si>
  <si>
    <t>内能</t>
  </si>
  <si>
    <t>51312</t>
  </si>
  <si>
    <t>电磁能</t>
  </si>
  <si>
    <t>51313</t>
  </si>
  <si>
    <t>能量守恒</t>
  </si>
  <si>
    <t>51314</t>
  </si>
  <si>
    <t>能源与可持续发展</t>
  </si>
  <si>
    <t>51402</t>
  </si>
  <si>
    <t>10mL</t>
  </si>
  <si>
    <t>50mL</t>
  </si>
  <si>
    <t>量杯</t>
  </si>
  <si>
    <t>乙酸(醋酸)</t>
  </si>
  <si>
    <t>生物实验材料</t>
  </si>
  <si>
    <t>（适量）</t>
  </si>
  <si>
    <t>81001</t>
  </si>
  <si>
    <t>81117</t>
  </si>
  <si>
    <t>膝跳反射用</t>
  </si>
  <si>
    <t>有地理专用教室的选配</t>
  </si>
  <si>
    <t>百叶箱支架</t>
  </si>
  <si>
    <t>蒸发器面积314cm2</t>
  </si>
  <si>
    <t>JB/T 9457</t>
  </si>
  <si>
    <t>JB/T 6251</t>
  </si>
  <si>
    <t>测量标杆</t>
  </si>
  <si>
    <t>16040</t>
  </si>
  <si>
    <t>噪声测定仪</t>
  </si>
  <si>
    <t>含软件平台，能演示宇宙空间、地球上各种天文、地理现象</t>
  </si>
  <si>
    <t>三球仪</t>
  </si>
  <si>
    <t>流水作用演示装置</t>
  </si>
  <si>
    <t>结构、制做、使用</t>
  </si>
  <si>
    <t>QB/T 2208</t>
  </si>
  <si>
    <t>QB/T 2210</t>
  </si>
  <si>
    <t>GB/T 5806</t>
  </si>
  <si>
    <t>什锦锉</t>
  </si>
  <si>
    <t>GB/T 6092</t>
  </si>
  <si>
    <t>GB/T 5580</t>
  </si>
  <si>
    <t>JB/T 4143</t>
  </si>
  <si>
    <t>配备数量</t>
  </si>
  <si>
    <t>备注</t>
  </si>
  <si>
    <t>直尺</t>
  </si>
  <si>
    <t>500mm</t>
  </si>
  <si>
    <t>56</t>
  </si>
  <si>
    <t>QB/T 2443</t>
  </si>
  <si>
    <t>专用仪器</t>
  </si>
  <si>
    <t>20001</t>
  </si>
  <si>
    <t>圆规</t>
  </si>
  <si>
    <t>教师演示作图用</t>
  </si>
  <si>
    <t>个</t>
  </si>
  <si>
    <t>3</t>
  </si>
  <si>
    <t>1</t>
  </si>
  <si>
    <t>丁字尺</t>
  </si>
  <si>
    <t>演示用，不小于800mm</t>
  </si>
  <si>
    <t>3</t>
  </si>
  <si>
    <t>量角器</t>
  </si>
  <si>
    <t>教师演示作图用</t>
  </si>
  <si>
    <t>直角坐标黑板</t>
  </si>
  <si>
    <t>探索勾股定理的材料</t>
  </si>
  <si>
    <t>多边形拼接条</t>
  </si>
  <si>
    <t>20008</t>
  </si>
  <si>
    <t>探索圆的有关位置关系材料</t>
  </si>
  <si>
    <t>探索几何形体展开操作材料</t>
  </si>
  <si>
    <t>探索几何形体截面操作材料</t>
  </si>
  <si>
    <t>(56)</t>
  </si>
  <si>
    <t>(28)</t>
  </si>
  <si>
    <t>(14)</t>
  </si>
  <si>
    <t>转盘</t>
  </si>
  <si>
    <t>6</t>
  </si>
  <si>
    <t>投针实验器</t>
  </si>
  <si>
    <t>塑料球</t>
  </si>
  <si>
    <t>56</t>
  </si>
  <si>
    <t>28</t>
  </si>
  <si>
    <t>14</t>
  </si>
  <si>
    <t>数学</t>
  </si>
  <si>
    <t>30001</t>
  </si>
  <si>
    <t>几何形体模型</t>
  </si>
  <si>
    <t>长方体、正方体、四棱柱、四棱锥、圆柱体、圆锥体、球</t>
  </si>
  <si>
    <t>组合几何体模型</t>
  </si>
  <si>
    <t>50001</t>
  </si>
  <si>
    <t>中学数学空间与图形教学挂图</t>
  </si>
  <si>
    <t>中学数学统计与概率教学挂图</t>
  </si>
  <si>
    <t>中学数学资料挂图</t>
  </si>
  <si>
    <t>(2)</t>
  </si>
  <si>
    <t>(3)</t>
  </si>
  <si>
    <t>(2)</t>
  </si>
  <si>
    <t>(1)</t>
  </si>
  <si>
    <t>中学数学统计与概率教学投影片</t>
  </si>
  <si>
    <t>中学数学资料投影片</t>
  </si>
  <si>
    <t>503</t>
  </si>
  <si>
    <t xml:space="preserve">多媒体教学软件                                     </t>
  </si>
  <si>
    <t>(8)</t>
  </si>
  <si>
    <t>(4)</t>
  </si>
  <si>
    <t>中学数学教学素材库</t>
  </si>
  <si>
    <t>81053</t>
  </si>
  <si>
    <t>（1）</t>
  </si>
  <si>
    <t>测量</t>
  </si>
  <si>
    <t>10</t>
  </si>
  <si>
    <t>长度</t>
  </si>
  <si>
    <t>QB/T 1519</t>
  </si>
  <si>
    <t>（6）</t>
  </si>
  <si>
    <t>（4）</t>
  </si>
  <si>
    <t>﹝2﹞</t>
  </si>
  <si>
    <t>64082</t>
  </si>
  <si>
    <t>研钵</t>
  </si>
  <si>
    <t>64089</t>
  </si>
  <si>
    <t>64092</t>
  </si>
  <si>
    <t>9孔，0.7mL×9</t>
  </si>
  <si>
    <t>64093</t>
  </si>
  <si>
    <t>6孔，5mL×6，附带双导气管的井穴塞</t>
  </si>
  <si>
    <t>64094</t>
  </si>
  <si>
    <t>4mL</t>
  </si>
  <si>
    <t>70009</t>
  </si>
  <si>
    <t>70010</t>
  </si>
  <si>
    <t>70011</t>
  </si>
  <si>
    <t>70022</t>
  </si>
  <si>
    <t>70033</t>
  </si>
  <si>
    <t>70034</t>
  </si>
  <si>
    <t>70042</t>
  </si>
  <si>
    <t>70043</t>
  </si>
  <si>
    <t>70044</t>
  </si>
  <si>
    <t>70045</t>
  </si>
  <si>
    <t>70046</t>
  </si>
  <si>
    <t>70047</t>
  </si>
  <si>
    <t>70087</t>
  </si>
  <si>
    <t>70088</t>
  </si>
  <si>
    <t>71002</t>
  </si>
  <si>
    <t>71003</t>
  </si>
  <si>
    <t>71004</t>
  </si>
  <si>
    <t>71005</t>
  </si>
  <si>
    <t>71006</t>
  </si>
  <si>
    <t>71041</t>
  </si>
  <si>
    <t>71042</t>
  </si>
  <si>
    <t>71043</t>
  </si>
  <si>
    <t>71044</t>
  </si>
  <si>
    <t>71045</t>
  </si>
  <si>
    <t>72002</t>
  </si>
  <si>
    <t>74012</t>
  </si>
  <si>
    <t>74013</t>
  </si>
  <si>
    <t>75002</t>
  </si>
  <si>
    <t>75003</t>
  </si>
  <si>
    <t>75006</t>
  </si>
  <si>
    <t>76002</t>
  </si>
  <si>
    <t>初中化学实验材料</t>
  </si>
  <si>
    <t>防酸碱</t>
  </si>
  <si>
    <t>56</t>
  </si>
  <si>
    <t>28</t>
  </si>
  <si>
    <t>14</t>
  </si>
  <si>
    <t>（56）</t>
  </si>
  <si>
    <t>（28）</t>
  </si>
  <si>
    <t>（14）</t>
  </si>
  <si>
    <t>红液，0℃～100℃</t>
  </si>
  <si>
    <t>双筒，7×35</t>
  </si>
  <si>
    <t>20002</t>
  </si>
  <si>
    <t>20003</t>
  </si>
  <si>
    <t>20005</t>
  </si>
  <si>
    <t>20006</t>
  </si>
  <si>
    <t>20007</t>
  </si>
  <si>
    <t>20009</t>
  </si>
  <si>
    <t>20010</t>
  </si>
  <si>
    <t>20011</t>
  </si>
  <si>
    <t>20012</t>
  </si>
  <si>
    <t>20013</t>
  </si>
  <si>
    <t>20014</t>
  </si>
  <si>
    <t>30002</t>
  </si>
  <si>
    <t>50002</t>
  </si>
  <si>
    <t>50003</t>
  </si>
  <si>
    <t>50004</t>
  </si>
  <si>
    <t>50102</t>
  </si>
  <si>
    <t>50103</t>
  </si>
  <si>
    <t>50104</t>
  </si>
  <si>
    <t>10005</t>
  </si>
  <si>
    <t>6</t>
  </si>
  <si>
    <t>4</t>
  </si>
  <si>
    <t>2</t>
  </si>
  <si>
    <t>2</t>
  </si>
  <si>
    <t>1</t>
  </si>
  <si>
    <t>圆柱体、圆锥体等</t>
  </si>
  <si>
    <t>两种颜色，外径不小于15mm，配不透明袋</t>
  </si>
  <si>
    <t>套</t>
  </si>
  <si>
    <t>数学</t>
  </si>
  <si>
    <t>500</t>
  </si>
  <si>
    <t>50301</t>
  </si>
  <si>
    <t>计算机数学教学软件</t>
  </si>
  <si>
    <t>不同版本，不同功能特点的计算机数学教学软件</t>
  </si>
  <si>
    <t>适量</t>
  </si>
  <si>
    <t>33217</t>
  </si>
  <si>
    <t>33218</t>
  </si>
  <si>
    <t>33219</t>
  </si>
  <si>
    <t>33221</t>
  </si>
  <si>
    <t>33222</t>
  </si>
  <si>
    <t>33223</t>
  </si>
  <si>
    <t>1∶40 000 000</t>
  </si>
  <si>
    <t>平面地形地球仪</t>
  </si>
  <si>
    <t>1∶90 000 000</t>
  </si>
  <si>
    <t>立体地形地球仪</t>
  </si>
  <si>
    <t>平面两用地球仪</t>
  </si>
  <si>
    <t>塑胶，210mm，1∶60 000 000</t>
  </si>
  <si>
    <t>141.6mm</t>
  </si>
  <si>
    <t>34015</t>
  </si>
  <si>
    <t>其它实验材料和工具</t>
  </si>
  <si>
    <t>8</t>
  </si>
  <si>
    <t>12</t>
  </si>
  <si>
    <t>20</t>
  </si>
  <si>
    <t>10</t>
  </si>
  <si>
    <t>40</t>
  </si>
  <si>
    <t>3</t>
  </si>
  <si>
    <t>6</t>
  </si>
  <si>
    <t>16</t>
  </si>
  <si>
    <t>16</t>
  </si>
  <si>
    <t>（8）</t>
  </si>
  <si>
    <t>（10）</t>
  </si>
  <si>
    <t>（15）</t>
  </si>
  <si>
    <t>（5）</t>
  </si>
  <si>
    <t>液体压强与深度关系实验器</t>
  </si>
  <si>
    <t>21010</t>
  </si>
  <si>
    <t>连通器</t>
  </si>
  <si>
    <t>个</t>
  </si>
  <si>
    <t>21011</t>
  </si>
  <si>
    <t>21012</t>
  </si>
  <si>
    <t>21014</t>
  </si>
  <si>
    <t>21015</t>
  </si>
  <si>
    <t>21016</t>
  </si>
  <si>
    <t>21017</t>
  </si>
  <si>
    <t>21018</t>
  </si>
  <si>
    <t>21019</t>
  </si>
  <si>
    <t>21020</t>
  </si>
  <si>
    <t>21021</t>
  </si>
  <si>
    <t>可自制</t>
  </si>
  <si>
    <t>杠杆</t>
  </si>
  <si>
    <t>21031</t>
  </si>
  <si>
    <t>演示滑轮组</t>
  </si>
  <si>
    <t>21032</t>
  </si>
  <si>
    <t>21033</t>
  </si>
  <si>
    <t>21034</t>
  </si>
  <si>
    <t>21035</t>
  </si>
  <si>
    <t>21036</t>
  </si>
  <si>
    <t>21038</t>
  </si>
  <si>
    <t>512Hz</t>
  </si>
  <si>
    <t>22004</t>
  </si>
  <si>
    <t>22005</t>
  </si>
  <si>
    <t>22008</t>
  </si>
  <si>
    <t>量热器</t>
  </si>
  <si>
    <t>22202</t>
  </si>
  <si>
    <t>22203</t>
  </si>
  <si>
    <t>22204</t>
  </si>
  <si>
    <t>机械能热能互变演示器</t>
  </si>
  <si>
    <t>22206</t>
  </si>
  <si>
    <t>22207</t>
  </si>
  <si>
    <t>22208</t>
  </si>
  <si>
    <t>22209</t>
  </si>
  <si>
    <t>22210</t>
  </si>
  <si>
    <t>气体做功内能减少演示器</t>
  </si>
  <si>
    <t>22212</t>
  </si>
  <si>
    <t>22213</t>
  </si>
  <si>
    <t>82004</t>
  </si>
  <si>
    <t>82005</t>
  </si>
  <si>
    <t>82010</t>
  </si>
  <si>
    <t>82011</t>
  </si>
  <si>
    <t>82012</t>
  </si>
  <si>
    <t>82013</t>
  </si>
  <si>
    <t>套</t>
  </si>
  <si>
    <t>1</t>
  </si>
  <si>
    <t>盒</t>
  </si>
  <si>
    <t>JJG 130</t>
  </si>
  <si>
    <t>3</t>
  </si>
  <si>
    <t>多媒体球幕投影演示仪</t>
  </si>
  <si>
    <t>43012</t>
  </si>
  <si>
    <t>43013</t>
  </si>
  <si>
    <t>43014</t>
  </si>
  <si>
    <t>43016</t>
  </si>
  <si>
    <t>43017</t>
  </si>
  <si>
    <t>43021</t>
  </si>
  <si>
    <t>43022</t>
  </si>
  <si>
    <t>43023</t>
  </si>
  <si>
    <t>43102</t>
  </si>
  <si>
    <t>43103</t>
  </si>
  <si>
    <t>43104</t>
  </si>
  <si>
    <t>43105</t>
  </si>
  <si>
    <t>43106</t>
  </si>
  <si>
    <t>43107</t>
  </si>
  <si>
    <t>43108</t>
  </si>
  <si>
    <t>43109</t>
  </si>
  <si>
    <t>43113</t>
  </si>
  <si>
    <t>43114</t>
  </si>
  <si>
    <t>43115</t>
  </si>
  <si>
    <t>43116</t>
  </si>
  <si>
    <t>43202</t>
  </si>
  <si>
    <t>43203</t>
  </si>
  <si>
    <t>JY 71</t>
  </si>
  <si>
    <t>43204</t>
  </si>
  <si>
    <t>JY 72</t>
  </si>
  <si>
    <t>43206</t>
  </si>
  <si>
    <t>43210</t>
  </si>
  <si>
    <t>43211</t>
  </si>
  <si>
    <t>43212</t>
  </si>
  <si>
    <t>43213</t>
  </si>
  <si>
    <t>43214</t>
  </si>
  <si>
    <t>43215</t>
  </si>
  <si>
    <t>43216</t>
  </si>
  <si>
    <t>43217</t>
  </si>
  <si>
    <t>43218</t>
  </si>
  <si>
    <t>43219</t>
  </si>
  <si>
    <t>43220</t>
  </si>
  <si>
    <t>43221</t>
  </si>
  <si>
    <t>43222</t>
  </si>
  <si>
    <t>43223</t>
  </si>
  <si>
    <t>43304</t>
  </si>
  <si>
    <t>43305</t>
  </si>
  <si>
    <t>43306</t>
  </si>
  <si>
    <t>43307</t>
  </si>
  <si>
    <t>43308</t>
  </si>
  <si>
    <t>43309</t>
  </si>
  <si>
    <t>43310</t>
  </si>
  <si>
    <t>43311</t>
  </si>
  <si>
    <t>43403</t>
  </si>
  <si>
    <t>43404</t>
  </si>
  <si>
    <t>43405</t>
  </si>
  <si>
    <t>43406</t>
  </si>
  <si>
    <t>43407</t>
  </si>
  <si>
    <t>43408</t>
  </si>
  <si>
    <t>43409</t>
  </si>
  <si>
    <t>43411</t>
  </si>
  <si>
    <t>43412</t>
  </si>
  <si>
    <t>43413</t>
  </si>
  <si>
    <t>43502</t>
  </si>
  <si>
    <t>43503</t>
  </si>
  <si>
    <t>43504</t>
  </si>
  <si>
    <t>JY 92</t>
  </si>
  <si>
    <t>43505</t>
  </si>
  <si>
    <t>JY 93</t>
  </si>
  <si>
    <t>43507</t>
  </si>
  <si>
    <t>总计</t>
  </si>
  <si>
    <t> 响板、木鱼、双响筒、铃鼓、沙锤、碰钟、串铃、三角铁等</t>
  </si>
  <si>
    <t>24018</t>
  </si>
  <si>
    <t>24019</t>
  </si>
  <si>
    <t>24020</t>
  </si>
  <si>
    <t>24021</t>
  </si>
  <si>
    <t>24022</t>
  </si>
  <si>
    <t>20Hz～20kHz，有功率输出</t>
  </si>
  <si>
    <t>24023</t>
  </si>
  <si>
    <t>24024</t>
  </si>
  <si>
    <t>能的转化演示器</t>
  </si>
  <si>
    <t>24025</t>
  </si>
  <si>
    <t>能的转化实验器</t>
  </si>
  <si>
    <t>24026</t>
  </si>
  <si>
    <t>25006</t>
  </si>
  <si>
    <t>25007</t>
  </si>
  <si>
    <t>25008</t>
  </si>
  <si>
    <t>25009</t>
  </si>
  <si>
    <t>25010</t>
  </si>
  <si>
    <t>25011</t>
  </si>
  <si>
    <t>25012</t>
  </si>
  <si>
    <t>25102</t>
  </si>
  <si>
    <t>25103</t>
  </si>
  <si>
    <t>25104</t>
  </si>
  <si>
    <t>轮轴模型</t>
  </si>
  <si>
    <t>31003</t>
  </si>
  <si>
    <t>31004</t>
  </si>
  <si>
    <t>31005</t>
  </si>
  <si>
    <t>31006</t>
  </si>
  <si>
    <t>31008</t>
  </si>
  <si>
    <t>31009</t>
  </si>
  <si>
    <t>31010</t>
  </si>
  <si>
    <t>31011</t>
  </si>
  <si>
    <t>31012</t>
  </si>
  <si>
    <t>物质的形态和变化</t>
  </si>
  <si>
    <t>51302</t>
  </si>
  <si>
    <t>物质的属性</t>
  </si>
  <si>
    <t>51303</t>
  </si>
  <si>
    <t>物质的结构与物体的尺度</t>
  </si>
  <si>
    <t>51304</t>
  </si>
  <si>
    <t>新材料及其应用</t>
  </si>
  <si>
    <t>51305</t>
  </si>
  <si>
    <t>多种多样的运动形式</t>
  </si>
  <si>
    <t>原名：电话原理说明器</t>
  </si>
  <si>
    <t>φ20mm×250mm</t>
  </si>
  <si>
    <t>61020</t>
  </si>
  <si>
    <t>61033</t>
  </si>
  <si>
    <t>烧瓶</t>
  </si>
  <si>
    <t>圆、长，250mL</t>
  </si>
  <si>
    <t>61037</t>
  </si>
  <si>
    <t>61051</t>
  </si>
  <si>
    <t>蒸馏烧瓶</t>
  </si>
  <si>
    <t>GB/T 15725.5</t>
  </si>
  <si>
    <t>62004</t>
  </si>
  <si>
    <t>抽滤瓶</t>
  </si>
  <si>
    <t>抽气管</t>
  </si>
  <si>
    <t>气体发生器</t>
  </si>
  <si>
    <t>62021</t>
  </si>
  <si>
    <t>冷凝器</t>
  </si>
  <si>
    <t>直固，300mm</t>
  </si>
  <si>
    <t>QB/T 2109</t>
  </si>
  <si>
    <t>62023</t>
  </si>
  <si>
    <t>牛角管</t>
  </si>
  <si>
    <t>弯形，φ18mm×150mm</t>
  </si>
  <si>
    <t>62032</t>
  </si>
  <si>
    <t>90mm</t>
  </si>
  <si>
    <t>安全漏斗</t>
  </si>
  <si>
    <t>直形</t>
  </si>
  <si>
    <t>双球</t>
  </si>
  <si>
    <t>分液漏斗</t>
  </si>
  <si>
    <t>QB/T 2110</t>
  </si>
  <si>
    <t>梨形，50mL</t>
  </si>
  <si>
    <t>62039</t>
  </si>
  <si>
    <t>布氏漏斗</t>
  </si>
  <si>
    <t>瓷，80mm</t>
  </si>
  <si>
    <t>62071</t>
  </si>
  <si>
    <t>T形管</t>
  </si>
  <si>
    <t>10mL</t>
  </si>
  <si>
    <t>（20）</t>
  </si>
  <si>
    <t>﹝10﹞</t>
  </si>
  <si>
    <t>62075</t>
  </si>
  <si>
    <t>干燥管</t>
  </si>
  <si>
    <t>单球，150mm</t>
  </si>
  <si>
    <t>U型，φ15mm×150mm</t>
  </si>
  <si>
    <t>62079</t>
  </si>
  <si>
    <t>活塞</t>
  </si>
  <si>
    <t>62091</t>
  </si>
  <si>
    <t>圆水槽</t>
  </si>
  <si>
    <t>φ200mm×100mm</t>
  </si>
  <si>
    <t>φ270mm×140mm</t>
  </si>
  <si>
    <t>集气瓶</t>
  </si>
  <si>
    <t>63005</t>
  </si>
  <si>
    <t>液封除毒气集气瓶</t>
  </si>
  <si>
    <t>63011</t>
  </si>
  <si>
    <t>63021</t>
  </si>
  <si>
    <t>63025</t>
  </si>
  <si>
    <t>64001</t>
  </si>
  <si>
    <t>坩埚</t>
  </si>
  <si>
    <t>坩埚钳</t>
  </si>
  <si>
    <t>200mm</t>
  </si>
  <si>
    <t>烧杯夹</t>
  </si>
  <si>
    <t>64005</t>
  </si>
  <si>
    <t>镊子</t>
  </si>
  <si>
    <t>水止皮管夹</t>
  </si>
  <si>
    <t>螺旋皮管夹</t>
  </si>
  <si>
    <t>64041</t>
  </si>
  <si>
    <t>燃烧匙</t>
  </si>
  <si>
    <t>φ5～φ6mm</t>
  </si>
  <si>
    <t>φ7～φ8mm</t>
  </si>
  <si>
    <t>φ3～φ4mm</t>
  </si>
  <si>
    <t>64063</t>
  </si>
  <si>
    <t>乳胶管</t>
  </si>
  <si>
    <t>米</t>
  </si>
  <si>
    <t>64071</t>
  </si>
  <si>
    <t>试管刷</t>
  </si>
  <si>
    <t>烧瓶刷</t>
  </si>
  <si>
    <t>64080</t>
  </si>
  <si>
    <t>结晶皿</t>
  </si>
  <si>
    <t>80mm</t>
  </si>
  <si>
    <t>表面皿</t>
  </si>
  <si>
    <t>64087</t>
  </si>
  <si>
    <t>瓷，90mm</t>
  </si>
  <si>
    <t>64088</t>
  </si>
  <si>
    <t>蒸发皿</t>
  </si>
  <si>
    <t>QB/T 1992</t>
  </si>
  <si>
    <t>瓷，100mm</t>
  </si>
  <si>
    <t>64091</t>
  </si>
  <si>
    <t>反应板</t>
  </si>
  <si>
    <t>至少6穴</t>
  </si>
  <si>
    <t>井穴板</t>
  </si>
  <si>
    <t>塑料多用滴管</t>
  </si>
  <si>
    <t>7</t>
  </si>
  <si>
    <t>药  品</t>
  </si>
  <si>
    <t>铝片</t>
  </si>
  <si>
    <t>铝箔</t>
  </si>
  <si>
    <t>铝丝</t>
  </si>
  <si>
    <t>锌粒</t>
  </si>
  <si>
    <t>工业</t>
  </si>
  <si>
    <t>还原铁粉</t>
  </si>
  <si>
    <t>70006</t>
  </si>
  <si>
    <t>铁丝</t>
  </si>
  <si>
    <t>70008</t>
  </si>
  <si>
    <t>锡粒</t>
  </si>
  <si>
    <t>60</t>
  </si>
  <si>
    <t>松叶横切</t>
  </si>
  <si>
    <t>JY 234</t>
  </si>
  <si>
    <t>胞间连丝切片</t>
  </si>
  <si>
    <t>JY 235</t>
  </si>
  <si>
    <t>地衣切片</t>
  </si>
  <si>
    <t>JY 0338</t>
  </si>
  <si>
    <t>蕨叶切片</t>
  </si>
  <si>
    <t>JY 0340</t>
  </si>
  <si>
    <t>蕨原叶体装片</t>
  </si>
  <si>
    <t>蕨原叶体幼孢子体装片</t>
  </si>
  <si>
    <t>花粉萌发装片</t>
  </si>
  <si>
    <t>JY 0341</t>
  </si>
  <si>
    <t>百合子房切片</t>
  </si>
  <si>
    <t>百合花药切片</t>
  </si>
  <si>
    <t>荠菜幼胚切片</t>
  </si>
  <si>
    <t>荠菜老胚切片</t>
  </si>
  <si>
    <t>迎春叶横切</t>
  </si>
  <si>
    <t>玉米种子纵切</t>
  </si>
  <si>
    <t>JY 0342</t>
  </si>
  <si>
    <t>洋葱鳞片叶表皮装片</t>
  </si>
  <si>
    <t>433</t>
  </si>
  <si>
    <t>藻类霉菌类生物玻片</t>
  </si>
  <si>
    <t>43301</t>
  </si>
  <si>
    <t>青霉装片</t>
  </si>
  <si>
    <t>JY 76</t>
  </si>
  <si>
    <t>43303</t>
  </si>
  <si>
    <t>衣藻装片</t>
  </si>
  <si>
    <t>JY 0337</t>
  </si>
  <si>
    <t>细菌三型涂片</t>
  </si>
  <si>
    <t>JY 78</t>
  </si>
  <si>
    <t>酵母菌装片</t>
  </si>
  <si>
    <t>JY 79</t>
  </si>
  <si>
    <t>水绵接合生殖装片</t>
  </si>
  <si>
    <t>JY 236</t>
  </si>
  <si>
    <t>水绵装片</t>
  </si>
  <si>
    <t>团藻装片</t>
  </si>
  <si>
    <t>JY 251</t>
  </si>
  <si>
    <t>曲霉装片</t>
  </si>
  <si>
    <t>JY 252</t>
  </si>
  <si>
    <t>伞蕈切片</t>
  </si>
  <si>
    <t>JY 253</t>
  </si>
  <si>
    <t>黑根霉装片</t>
  </si>
  <si>
    <t>434</t>
  </si>
  <si>
    <t>动物玻片标本</t>
  </si>
  <si>
    <t>43401</t>
  </si>
  <si>
    <t>水螅纵切</t>
  </si>
  <si>
    <t>JY 81</t>
  </si>
  <si>
    <t>43402</t>
  </si>
  <si>
    <t>蚯蚓横切</t>
  </si>
  <si>
    <t>JY 82</t>
  </si>
  <si>
    <t>动物细胞有丝分裂(马蛔虫受精卵切片)</t>
  </si>
  <si>
    <t>JY 84</t>
  </si>
  <si>
    <t>草履虫接合生殖装片</t>
  </si>
  <si>
    <t>JY 254</t>
  </si>
  <si>
    <t>草履虫分裂生殖装片</t>
  </si>
  <si>
    <t>JY 255</t>
  </si>
  <si>
    <t>囊虫装片</t>
  </si>
  <si>
    <t>JY 260</t>
  </si>
  <si>
    <t>血吸虫雌雄合抱装片</t>
  </si>
  <si>
    <t>JY 261</t>
  </si>
  <si>
    <t>血吸虫雄虫装片</t>
  </si>
  <si>
    <t>JY 263</t>
  </si>
  <si>
    <t>血吸虫雌虫装片</t>
  </si>
  <si>
    <t>JY 264</t>
  </si>
  <si>
    <t>43410</t>
  </si>
  <si>
    <t>家蚊(雌)口器装片</t>
  </si>
  <si>
    <t>JY 0335</t>
  </si>
  <si>
    <t>水螅带芽整体装片</t>
  </si>
  <si>
    <t>20</t>
  </si>
  <si>
    <t>水螅过精巢横切</t>
  </si>
  <si>
    <t>JY 257</t>
  </si>
  <si>
    <t>水螅过卵巢横切</t>
  </si>
  <si>
    <t>435</t>
  </si>
  <si>
    <t>组织与生理玻片标本</t>
  </si>
  <si>
    <t>43501</t>
  </si>
  <si>
    <t>单层扁平上皮装片</t>
  </si>
  <si>
    <t>JY 89</t>
  </si>
  <si>
    <t>复层扁平上皮装片</t>
  </si>
  <si>
    <t>JY 90</t>
  </si>
  <si>
    <t>人皮过毛囊切片</t>
  </si>
  <si>
    <t>JY 91</t>
  </si>
  <si>
    <t>人皮过汗腺切片</t>
  </si>
  <si>
    <t>纤维结缔组织切片(腱纵切)</t>
  </si>
  <si>
    <t>43506</t>
  </si>
  <si>
    <t>疏松结缔组织装片</t>
  </si>
  <si>
    <t>JY 94</t>
  </si>
  <si>
    <t>人血涂片</t>
  </si>
  <si>
    <t>骨骼肌纵横切</t>
  </si>
  <si>
    <t>平滑肌分离装片</t>
  </si>
  <si>
    <t>心肌切片</t>
  </si>
  <si>
    <t>运动神经元装片</t>
  </si>
  <si>
    <t>脊髓横切</t>
  </si>
  <si>
    <t>运动神经末梢装片</t>
  </si>
  <si>
    <t>胃壁切片</t>
  </si>
  <si>
    <t>肾脏纵切</t>
  </si>
  <si>
    <t>动静脉血管横切</t>
  </si>
  <si>
    <t>JY 237</t>
  </si>
  <si>
    <t>小肠切片</t>
  </si>
  <si>
    <t>JY 238</t>
  </si>
  <si>
    <t>肺血管注射切片</t>
  </si>
  <si>
    <t>JY 244</t>
  </si>
  <si>
    <t>肾血管注射切片</t>
  </si>
  <si>
    <t>JY 245</t>
  </si>
  <si>
    <t>精巢切片</t>
  </si>
  <si>
    <t>JY 248</t>
  </si>
  <si>
    <t>卵巢切片</t>
  </si>
  <si>
    <t>精虫涂片</t>
  </si>
  <si>
    <t>口腔上皮细胞装片</t>
  </si>
  <si>
    <t>蛔虫卵装片</t>
  </si>
  <si>
    <t>436</t>
  </si>
  <si>
    <t>其它玻片标本</t>
  </si>
  <si>
    <t>43601</t>
  </si>
  <si>
    <t>字母“e”装片</t>
  </si>
  <si>
    <t>43603</t>
  </si>
  <si>
    <t>正常人染色体装片</t>
  </si>
  <si>
    <t>53</t>
  </si>
  <si>
    <t>530</t>
  </si>
  <si>
    <t>教学挂图　图片</t>
  </si>
  <si>
    <t>53001</t>
  </si>
  <si>
    <t>生物体的结构层次</t>
  </si>
  <si>
    <t>生物与环境</t>
  </si>
  <si>
    <t>生物圈中的绿色植物</t>
  </si>
  <si>
    <t>生物圈中的人</t>
  </si>
  <si>
    <t>动物的运动和行为</t>
  </si>
  <si>
    <t>生物的生殖、发育和遗传</t>
  </si>
  <si>
    <t>生物多样性</t>
  </si>
  <si>
    <t>生物技术</t>
  </si>
  <si>
    <t>健康地生活</t>
  </si>
  <si>
    <t>青春期教育挂图</t>
  </si>
  <si>
    <t>中学生物显微图谱</t>
  </si>
  <si>
    <t>531</t>
  </si>
  <si>
    <t>53101</t>
  </si>
  <si>
    <t>生物教学投影片</t>
  </si>
  <si>
    <t>532</t>
  </si>
  <si>
    <t>53201</t>
  </si>
  <si>
    <t>生物教学DVD(VCD)光盘</t>
  </si>
  <si>
    <t>533</t>
  </si>
  <si>
    <t>多媒体教学软件</t>
  </si>
  <si>
    <t>53301</t>
  </si>
  <si>
    <t>生物教学CD-ROM多媒体软件</t>
  </si>
  <si>
    <t>生物教学图库</t>
  </si>
  <si>
    <r>
      <t>（</t>
    </r>
    <r>
      <rPr>
        <sz val="10"/>
        <rFont val="Times New Roman"/>
        <family val="1"/>
      </rPr>
      <t>1</t>
    </r>
    <r>
      <rPr>
        <sz val="10"/>
        <rFont val="宋体"/>
        <family val="0"/>
      </rPr>
      <t>）</t>
    </r>
  </si>
  <si>
    <t>生物教学数据库</t>
  </si>
  <si>
    <t>534</t>
  </si>
  <si>
    <t>53401</t>
  </si>
  <si>
    <t>初中生物实验教学指导书</t>
  </si>
  <si>
    <t>53402</t>
  </si>
  <si>
    <t>初中生物实验仪器手册</t>
  </si>
  <si>
    <t>玻璃仪器</t>
  </si>
  <si>
    <t>计量</t>
  </si>
  <si>
    <t>量筒</t>
  </si>
  <si>
    <t>GB/T 12804</t>
  </si>
  <si>
    <t>60003</t>
  </si>
  <si>
    <t>60004</t>
  </si>
  <si>
    <t>61</t>
  </si>
  <si>
    <t>加热</t>
  </si>
  <si>
    <t>试管</t>
  </si>
  <si>
    <t>φ12mm×70mm</t>
  </si>
  <si>
    <t>120</t>
  </si>
  <si>
    <t>QB/T 2561</t>
  </si>
  <si>
    <t>61002</t>
  </si>
  <si>
    <t>φ15mm×150mm</t>
  </si>
  <si>
    <t>240</t>
  </si>
  <si>
    <t>61021</t>
  </si>
  <si>
    <t>烧杯</t>
  </si>
  <si>
    <t>GB/T 15724.1</t>
  </si>
  <si>
    <t>61041</t>
  </si>
  <si>
    <t>锥形瓶</t>
  </si>
  <si>
    <t>GB/T 15725.1</t>
  </si>
  <si>
    <t>62</t>
  </si>
  <si>
    <t>酒精灯</t>
  </si>
  <si>
    <t>62006</t>
  </si>
  <si>
    <t>干燥器</t>
  </si>
  <si>
    <t>160mm</t>
  </si>
  <si>
    <t>GB/T 15723</t>
  </si>
  <si>
    <t>62031</t>
  </si>
  <si>
    <t>漏斗</t>
  </si>
  <si>
    <t>60mm</t>
  </si>
  <si>
    <t>62072</t>
  </si>
  <si>
    <t>Y形管</t>
  </si>
  <si>
    <t>62073</t>
  </si>
  <si>
    <t>滴管</t>
  </si>
  <si>
    <t>离心管</t>
  </si>
  <si>
    <t>62093</t>
  </si>
  <si>
    <t>玻璃钟罩</t>
  </si>
  <si>
    <t>φ150mm×280mm</t>
  </si>
  <si>
    <t>62097</t>
  </si>
  <si>
    <t>玻璃弯管</t>
  </si>
  <si>
    <t>千克</t>
  </si>
  <si>
    <t>U形管</t>
  </si>
  <si>
    <t>容器</t>
  </si>
  <si>
    <t>广口瓶</t>
  </si>
  <si>
    <t>40</t>
  </si>
  <si>
    <t>63014</t>
  </si>
  <si>
    <t>63023</t>
  </si>
  <si>
    <t>细口瓶</t>
  </si>
  <si>
    <t>63041</t>
  </si>
  <si>
    <t>滴瓶</t>
  </si>
  <si>
    <t>63043</t>
  </si>
  <si>
    <t>64</t>
  </si>
  <si>
    <t>64006</t>
  </si>
  <si>
    <t>试管夹</t>
  </si>
  <si>
    <t>止水皮管夹</t>
  </si>
  <si>
    <t>64032</t>
  </si>
  <si>
    <t>石棉网</t>
  </si>
  <si>
    <t>125mm×125mm</t>
  </si>
  <si>
    <t>64042</t>
  </si>
  <si>
    <t>药匙</t>
  </si>
  <si>
    <t>64051</t>
  </si>
  <si>
    <t>玻璃管</t>
  </si>
  <si>
    <t>φ5mm～φ6mm</t>
  </si>
  <si>
    <t>玻璃棒</t>
  </si>
  <si>
    <t>φ3mm～φ4mm</t>
  </si>
  <si>
    <t>64061</t>
  </si>
  <si>
    <t>软胶塞</t>
  </si>
  <si>
    <t>64062</t>
  </si>
  <si>
    <t>橡胶管</t>
  </si>
  <si>
    <t>64084</t>
  </si>
  <si>
    <t>培养皿</t>
  </si>
  <si>
    <t>100mm</t>
  </si>
  <si>
    <t>64086</t>
  </si>
  <si>
    <t>研钵</t>
  </si>
  <si>
    <t>64095</t>
  </si>
  <si>
    <t>棉纱缸</t>
  </si>
  <si>
    <t>记数载玻片(计数板)</t>
  </si>
  <si>
    <t>药品</t>
  </si>
  <si>
    <t>70066</t>
  </si>
  <si>
    <t>碘化钠</t>
  </si>
  <si>
    <t>试剂</t>
  </si>
  <si>
    <t>(500)</t>
  </si>
  <si>
    <t>(250)</t>
  </si>
  <si>
    <t>70086</t>
  </si>
  <si>
    <t>硫酸铜（蓝矾、胆矾）</t>
  </si>
  <si>
    <t>71003</t>
  </si>
  <si>
    <t>碳酸氢钠</t>
  </si>
  <si>
    <t>1000</t>
  </si>
  <si>
    <t>500</t>
  </si>
  <si>
    <t>71020</t>
  </si>
  <si>
    <t>硝酸银</t>
  </si>
  <si>
    <t>71044</t>
  </si>
  <si>
    <t>氢氧化钙(熟石灰)</t>
  </si>
  <si>
    <t>72002</t>
  </si>
  <si>
    <t>JY 286</t>
  </si>
  <si>
    <t>寄生绦虫囊尾蚴猪肉浸制标本</t>
  </si>
  <si>
    <t>珍贵植物保色浸制标本</t>
  </si>
  <si>
    <t>葫芦藓生活史标本</t>
  </si>
  <si>
    <t>JY 0327</t>
  </si>
  <si>
    <t>蕨生活史标本</t>
  </si>
  <si>
    <t>JY 0326</t>
  </si>
  <si>
    <t>431</t>
  </si>
  <si>
    <t>生物干制标本</t>
  </si>
  <si>
    <t>43101</t>
  </si>
  <si>
    <t>蝗虫生活史标本</t>
  </si>
  <si>
    <t>盒</t>
  </si>
  <si>
    <t>JY 150</t>
  </si>
  <si>
    <t>蜜蜂生活史标本</t>
  </si>
  <si>
    <t>JY 151</t>
  </si>
  <si>
    <t>竹节虫拟态标本</t>
  </si>
  <si>
    <t>JY 152</t>
  </si>
  <si>
    <t>家蚕生活史标本</t>
  </si>
  <si>
    <t>JY 0325</t>
  </si>
  <si>
    <t>菜粉蝶生活史标本</t>
  </si>
  <si>
    <t>JY 0320</t>
  </si>
  <si>
    <t>兔骨骼标本</t>
  </si>
  <si>
    <t>JY 154</t>
  </si>
  <si>
    <t>鱼骨骼标本</t>
  </si>
  <si>
    <t>JY 279</t>
  </si>
  <si>
    <t>蛙骨骼标本</t>
  </si>
  <si>
    <t>JY 280</t>
  </si>
  <si>
    <t>鸽骨骼标本</t>
  </si>
  <si>
    <t>JY 281</t>
  </si>
  <si>
    <t>43110</t>
  </si>
  <si>
    <t>验证基因分离规律玉米标本</t>
  </si>
  <si>
    <t>玉米穗</t>
  </si>
  <si>
    <t>JY 0353</t>
  </si>
  <si>
    <t>褐藻类植物原色覆膜标本</t>
  </si>
  <si>
    <t>红藻类植物原色覆膜标本</t>
  </si>
  <si>
    <t>珊瑚标本</t>
  </si>
  <si>
    <t>JY 284</t>
  </si>
  <si>
    <t>化石标本</t>
  </si>
  <si>
    <t>JY 256</t>
  </si>
  <si>
    <t>43118</t>
  </si>
  <si>
    <t>节肢动物标本</t>
  </si>
  <si>
    <t>常见六种以上</t>
  </si>
  <si>
    <t>43119</t>
  </si>
  <si>
    <t>昆虫标本</t>
  </si>
  <si>
    <t>玻片标本</t>
  </si>
  <si>
    <t>432</t>
  </si>
  <si>
    <t>植物玻片标本</t>
  </si>
  <si>
    <t>43201</t>
  </si>
  <si>
    <t>植物根尖纵切</t>
  </si>
  <si>
    <t>顶芽纵切</t>
  </si>
  <si>
    <t>南瓜茎纵切</t>
  </si>
  <si>
    <t>单子叶植物茎横切</t>
  </si>
  <si>
    <t>（15）</t>
  </si>
  <si>
    <t>打孔器刮刀</t>
  </si>
  <si>
    <t xml:space="preserve"> 联系电话：</t>
  </si>
  <si>
    <t>元</t>
  </si>
  <si>
    <r>
      <t>设</t>
    </r>
    <r>
      <rPr>
        <sz val="12"/>
        <rFont val="宋体"/>
        <family val="0"/>
      </rPr>
      <t xml:space="preserve"> </t>
    </r>
    <r>
      <rPr>
        <sz val="12"/>
        <rFont val="宋体"/>
        <family val="0"/>
      </rPr>
      <t>备 总</t>
    </r>
    <r>
      <rPr>
        <sz val="12"/>
        <rFont val="宋体"/>
        <family val="0"/>
      </rPr>
      <t xml:space="preserve"> </t>
    </r>
    <r>
      <rPr>
        <sz val="12"/>
        <rFont val="宋体"/>
        <family val="0"/>
      </rPr>
      <t>金</t>
    </r>
    <r>
      <rPr>
        <sz val="12"/>
        <rFont val="宋体"/>
        <family val="0"/>
      </rPr>
      <t xml:space="preserve"> </t>
    </r>
    <r>
      <rPr>
        <sz val="12"/>
        <rFont val="宋体"/>
        <family val="0"/>
      </rPr>
      <t>额：</t>
    </r>
  </si>
  <si>
    <t>填   表  人：</t>
  </si>
  <si>
    <t>填 表 单 位：</t>
  </si>
  <si>
    <t>二年级</t>
  </si>
  <si>
    <t>三年级</t>
  </si>
  <si>
    <t>班级数</t>
  </si>
  <si>
    <t>年级人数</t>
  </si>
  <si>
    <t>一年级</t>
  </si>
  <si>
    <t>人数总计</t>
  </si>
  <si>
    <t>教师数</t>
  </si>
  <si>
    <t>彩色，分辨率450TV线以上，放大倍数40倍～1500倍</t>
  </si>
  <si>
    <t>JY/T 0376</t>
  </si>
  <si>
    <t>02044</t>
  </si>
  <si>
    <t>双目立体显微镜</t>
  </si>
  <si>
    <t>40倍</t>
  </si>
  <si>
    <t>6</t>
  </si>
  <si>
    <t>02051</t>
  </si>
  <si>
    <t>放大镜</t>
  </si>
  <si>
    <t>手持式，有效通光孔径不小于30mm，5倍</t>
  </si>
  <si>
    <t>JY/T 0378</t>
  </si>
  <si>
    <t>02060</t>
  </si>
  <si>
    <t>望远镜</t>
  </si>
  <si>
    <t>双筒，7×35</t>
  </si>
  <si>
    <t>电动离心机</t>
  </si>
  <si>
    <t>JB 6827</t>
  </si>
  <si>
    <t>02071</t>
  </si>
  <si>
    <t>离心沉淀器</t>
  </si>
  <si>
    <t>手摇式</t>
  </si>
  <si>
    <t>02073</t>
  </si>
  <si>
    <t>磁力加热搅拌器</t>
  </si>
  <si>
    <t>02075</t>
  </si>
  <si>
    <t>酒精喷灯</t>
  </si>
  <si>
    <t>坐式</t>
  </si>
  <si>
    <t>电炉</t>
  </si>
  <si>
    <t>02080</t>
  </si>
  <si>
    <t>高压灭菌锅</t>
  </si>
  <si>
    <t>02081</t>
  </si>
  <si>
    <t>蒸馏水器</t>
  </si>
  <si>
    <t>02082</t>
  </si>
  <si>
    <t>恒温水浴锅</t>
  </si>
  <si>
    <t>YY 91037</t>
  </si>
  <si>
    <t>02084</t>
  </si>
  <si>
    <t>烘干箱</t>
  </si>
  <si>
    <t>电冰箱</t>
  </si>
  <si>
    <t>GB/T 8059.2</t>
  </si>
  <si>
    <t>02087</t>
  </si>
  <si>
    <t>恒温培养箱</t>
  </si>
  <si>
    <r>
      <t>室温～60℃，</t>
    </r>
    <r>
      <rPr>
        <sz val="10"/>
        <rFont val="Times New Roman"/>
        <family val="1"/>
      </rPr>
      <t>±</t>
    </r>
    <r>
      <rPr>
        <sz val="10"/>
        <rFont val="宋体"/>
        <family val="0"/>
      </rPr>
      <t>1℃</t>
    </r>
  </si>
  <si>
    <t>YY 0027</t>
  </si>
  <si>
    <t>02088</t>
  </si>
  <si>
    <t>光照培养箱</t>
  </si>
  <si>
    <t>02089</t>
  </si>
  <si>
    <t>超净工作台</t>
  </si>
  <si>
    <t>02090</t>
  </si>
  <si>
    <t>移液器</t>
  </si>
  <si>
    <t>0.5mL～5mL，快速可调</t>
  </si>
  <si>
    <t>支</t>
  </si>
  <si>
    <t>02101</t>
  </si>
  <si>
    <t>听诊器</t>
  </si>
  <si>
    <t>医用</t>
  </si>
  <si>
    <t>YY 91035</t>
  </si>
  <si>
    <t>02119</t>
  </si>
  <si>
    <t>整理箱</t>
  </si>
  <si>
    <t>矮型，储存及分发药品用</t>
  </si>
  <si>
    <t>15</t>
  </si>
  <si>
    <t>5</t>
  </si>
  <si>
    <t>02120</t>
  </si>
  <si>
    <t>保温桶</t>
  </si>
  <si>
    <t>1L～2L</t>
  </si>
  <si>
    <t>02126</t>
  </si>
  <si>
    <t>水族箱</t>
  </si>
  <si>
    <t>（3）</t>
  </si>
  <si>
    <t>（2）</t>
  </si>
  <si>
    <t>03</t>
  </si>
  <si>
    <t>支架</t>
  </si>
  <si>
    <t>03002</t>
  </si>
  <si>
    <t>方座支架</t>
  </si>
  <si>
    <t>03006</t>
  </si>
  <si>
    <t>三脚架</t>
  </si>
  <si>
    <t>03008</t>
  </si>
  <si>
    <t>试管架</t>
  </si>
  <si>
    <t>6孔</t>
  </si>
  <si>
    <t>软尺</t>
  </si>
  <si>
    <t>测微尺</t>
  </si>
  <si>
    <t>质量</t>
  </si>
  <si>
    <t>11004</t>
  </si>
  <si>
    <t>托盘天平</t>
  </si>
  <si>
    <t>200g，0.2g</t>
  </si>
  <si>
    <t>QB/T 2087</t>
  </si>
  <si>
    <t>11010</t>
  </si>
  <si>
    <t>电子天平</t>
  </si>
  <si>
    <t>JB/T 5374</t>
  </si>
  <si>
    <t>12</t>
  </si>
  <si>
    <t>时间</t>
  </si>
  <si>
    <t>电子停表</t>
  </si>
  <si>
    <t>0.1s</t>
  </si>
  <si>
    <t>块</t>
  </si>
  <si>
    <t>QB/T 1908</t>
  </si>
  <si>
    <t>温度</t>
  </si>
  <si>
    <t>13001</t>
  </si>
  <si>
    <t>温度计</t>
  </si>
  <si>
    <t>红液，0℃～100℃</t>
  </si>
  <si>
    <t>30</t>
  </si>
  <si>
    <t>16</t>
  </si>
  <si>
    <t>13003</t>
  </si>
  <si>
    <r>
      <t>水银，</t>
    </r>
    <r>
      <rPr>
        <sz val="10"/>
        <rFont val="Times New Roman"/>
        <family val="1"/>
      </rPr>
      <t>0</t>
    </r>
    <r>
      <rPr>
        <sz val="10"/>
        <rFont val="宋体"/>
        <family val="0"/>
      </rPr>
      <t>℃～200℃</t>
    </r>
  </si>
  <si>
    <t>其它</t>
  </si>
  <si>
    <t>16015</t>
  </si>
  <si>
    <t>血压计</t>
  </si>
  <si>
    <t>汞柱式</t>
  </si>
  <si>
    <t>16016</t>
  </si>
  <si>
    <t>肺活量计</t>
  </si>
  <si>
    <t>16041</t>
  </si>
  <si>
    <t>计数器</t>
  </si>
  <si>
    <t>手持式</t>
  </si>
  <si>
    <t>专用仪器</t>
  </si>
  <si>
    <t>生物</t>
  </si>
  <si>
    <t>解剖器</t>
  </si>
  <si>
    <t>不锈钢材料，7件(大、小剪刀，大、小镊子，解剖刀，解剖针，弯头镊)</t>
  </si>
  <si>
    <t>不锈钢材料，4件(大剪刀，解剖刀，解剖针，弯头镊)</t>
  </si>
  <si>
    <t>解剖盘</t>
  </si>
  <si>
    <r>
      <t>蜡盘</t>
    </r>
    <r>
      <rPr>
        <sz val="10"/>
        <rFont val="Times New Roman"/>
        <family val="1"/>
      </rPr>
      <t xml:space="preserve">  </t>
    </r>
    <r>
      <rPr>
        <sz val="10"/>
        <rFont val="宋体"/>
        <family val="0"/>
      </rPr>
      <t>140mm×250mm</t>
    </r>
  </si>
  <si>
    <t>骨剪</t>
  </si>
  <si>
    <t>130mm，不锈钢</t>
  </si>
  <si>
    <t>接种箱</t>
  </si>
  <si>
    <t>带紫外灯</t>
  </si>
  <si>
    <t>接种环</t>
  </si>
  <si>
    <t>植物光合作用、呼吸作用、蒸腾作用演示器</t>
  </si>
  <si>
    <t>（6）</t>
  </si>
  <si>
    <t>（4）</t>
  </si>
  <si>
    <t>徒手切片器</t>
  </si>
  <si>
    <t>27010</t>
  </si>
  <si>
    <t>孵化器</t>
  </si>
  <si>
    <t>（4～6）个蛋</t>
  </si>
  <si>
    <t>研磨过滤器</t>
  </si>
  <si>
    <t>27012</t>
  </si>
  <si>
    <t>光照培养架</t>
  </si>
  <si>
    <t>33</t>
  </si>
  <si>
    <t>330</t>
  </si>
  <si>
    <t>植物模型</t>
  </si>
  <si>
    <t>33001</t>
  </si>
  <si>
    <t>植物细胞模型</t>
  </si>
  <si>
    <t>JY 190</t>
  </si>
  <si>
    <t>根纵剖模型</t>
  </si>
  <si>
    <t>JY 191</t>
  </si>
  <si>
    <t>导管、筛管结构模型</t>
  </si>
  <si>
    <t>JY 296</t>
  </si>
  <si>
    <t>单子叶植物茎模型</t>
  </si>
  <si>
    <t>JY 192</t>
  </si>
  <si>
    <t>双子叶草本植物茎模型</t>
  </si>
  <si>
    <t>JY 193</t>
  </si>
  <si>
    <t>叶构造模型</t>
  </si>
  <si>
    <t>JY 194</t>
  </si>
  <si>
    <t>桃花模型</t>
  </si>
  <si>
    <t>JY 195</t>
  </si>
  <si>
    <t>小麦花模型</t>
  </si>
  <si>
    <t>JY 196</t>
  </si>
  <si>
    <t>331</t>
  </si>
  <si>
    <t>动物模型</t>
  </si>
  <si>
    <t>33101</t>
  </si>
  <si>
    <t>蝗虫解剖模型</t>
  </si>
  <si>
    <t>JY 198</t>
  </si>
  <si>
    <t>蛙胚胎发育模型</t>
  </si>
  <si>
    <t>JY 199</t>
  </si>
  <si>
    <t>草履虫模型</t>
  </si>
  <si>
    <t>JY 291</t>
  </si>
  <si>
    <t>33104</t>
  </si>
  <si>
    <t>蚯蚓解剖模型</t>
  </si>
  <si>
    <t>JY 0314</t>
  </si>
  <si>
    <t>血吸虫模型</t>
  </si>
  <si>
    <t>雌雄合抱，可拆装</t>
  </si>
  <si>
    <t>332</t>
  </si>
  <si>
    <t>人体及生理模型</t>
  </si>
  <si>
    <t>33201</t>
  </si>
  <si>
    <t>头、颈、躯干模型</t>
  </si>
  <si>
    <t>850mm</t>
  </si>
  <si>
    <t>JY 158</t>
  </si>
  <si>
    <t>33204</t>
  </si>
  <si>
    <t>人体骨骼模型</t>
  </si>
  <si>
    <t>JY 159</t>
  </si>
  <si>
    <t>33205</t>
  </si>
  <si>
    <t>眼球解剖模型</t>
  </si>
  <si>
    <t>6倍自然大</t>
  </si>
  <si>
    <t>JY 164</t>
  </si>
  <si>
    <t>眼球仪</t>
  </si>
  <si>
    <t>晶状体曲率可变</t>
  </si>
  <si>
    <t>心脏解剖模型</t>
  </si>
  <si>
    <t>JY 160</t>
  </si>
  <si>
    <t>自然大</t>
  </si>
  <si>
    <t>喉解剖模型</t>
  </si>
  <si>
    <t>JY 161</t>
  </si>
  <si>
    <t>肺泡模型</t>
  </si>
  <si>
    <t>JY 162</t>
  </si>
  <si>
    <t>脑解剖模型</t>
  </si>
  <si>
    <t>JY 163</t>
  </si>
  <si>
    <t>耳解剖模型</t>
  </si>
  <si>
    <t>JY 165</t>
  </si>
  <si>
    <t>男性泌尿生殖系统模型</t>
  </si>
  <si>
    <t>JY 298</t>
  </si>
  <si>
    <t>女性泌尿生殖系统模型</t>
  </si>
  <si>
    <t>JY 297</t>
  </si>
  <si>
    <t>皮肤结构模型</t>
  </si>
  <si>
    <t>JY 0315</t>
  </si>
  <si>
    <t>肝、十二指肠、胰脏模型</t>
  </si>
  <si>
    <t>JY 0323</t>
  </si>
  <si>
    <t>肾单位、肾小体模型</t>
  </si>
  <si>
    <t>JY 0319</t>
  </si>
  <si>
    <t>心搏与血液循环模型</t>
  </si>
  <si>
    <t>示心动周期及大小循环，心壁可收缩及瓣膜可启闭</t>
  </si>
  <si>
    <t>人体肌肉模型</t>
  </si>
  <si>
    <t>850mm全身，示浅层肌及部分深层肌</t>
  </si>
  <si>
    <t>JY 0357</t>
  </si>
  <si>
    <t>33220</t>
  </si>
  <si>
    <t>肘关节活动模型</t>
  </si>
  <si>
    <t>附肩胛骨</t>
  </si>
  <si>
    <t>牙列及磨牙解剖模型</t>
  </si>
  <si>
    <t>JY 0354</t>
  </si>
  <si>
    <t>胃解剖模型</t>
  </si>
  <si>
    <t>尿的形成动态模型</t>
  </si>
  <si>
    <t>电动式</t>
  </si>
  <si>
    <t>人体呼吸运动模型</t>
  </si>
  <si>
    <t>膈肌运动模拟器</t>
  </si>
  <si>
    <t>护理人模型</t>
  </si>
  <si>
    <t>1700mm</t>
  </si>
  <si>
    <t>333</t>
  </si>
  <si>
    <t>生物其他模型</t>
  </si>
  <si>
    <t>33301</t>
  </si>
  <si>
    <t>始祖鸟化石及复原模型</t>
  </si>
  <si>
    <t>43</t>
  </si>
  <si>
    <t>430</t>
  </si>
  <si>
    <t>生物浸制标本</t>
  </si>
  <si>
    <t>43001</t>
  </si>
  <si>
    <t>鱼解剖浸制标本</t>
  </si>
  <si>
    <t>瓶</t>
  </si>
  <si>
    <t>JY 144</t>
  </si>
  <si>
    <t>蛙解剖浸制标本</t>
  </si>
  <si>
    <t>JY 145</t>
  </si>
  <si>
    <t>蜥蜴解剖浸制标本</t>
  </si>
  <si>
    <t>JY 269</t>
  </si>
  <si>
    <t>43004</t>
  </si>
  <si>
    <t>鸽解剖浸制标本</t>
  </si>
  <si>
    <t>JY 146</t>
  </si>
  <si>
    <t>兔解剖浸制标本</t>
  </si>
  <si>
    <t>JY 147</t>
  </si>
  <si>
    <t>蛙发育顺序标本</t>
  </si>
  <si>
    <t>JY 148</t>
  </si>
  <si>
    <t>43008</t>
  </si>
  <si>
    <t>蛔虫标本</t>
  </si>
  <si>
    <t>雌、雄各一条</t>
  </si>
  <si>
    <t>花序类型保色浸制标本</t>
  </si>
  <si>
    <t>不少于七种</t>
  </si>
  <si>
    <t>花冠类型保色浸制标本</t>
  </si>
  <si>
    <t>十字花科，豆科，菊科等七种</t>
  </si>
  <si>
    <t>褐藻类植物保色浸制标本</t>
  </si>
  <si>
    <t>海带等四种</t>
  </si>
  <si>
    <t>红藻类植物保色浸制标本</t>
  </si>
  <si>
    <t>紫菜等四种</t>
  </si>
  <si>
    <t>海葵标本</t>
  </si>
  <si>
    <t>JY 282</t>
  </si>
  <si>
    <t>海蛰标本</t>
  </si>
  <si>
    <t>JY 283</t>
  </si>
  <si>
    <t>43015</t>
  </si>
  <si>
    <t xml:space="preserve">寄居蟹标本 </t>
  </si>
  <si>
    <t>JY 285</t>
  </si>
  <si>
    <t>寄居蟹与其他生物共生标本</t>
  </si>
  <si>
    <t>或有机玻棒(附丝绸)，学生用</t>
  </si>
  <si>
    <t>胶棒(附毛皮)</t>
  </si>
  <si>
    <t>或聚碳酸酯棒(附毛皮)，教师用</t>
  </si>
  <si>
    <t>或聚碳酸酯棒(附毛皮)，学生用</t>
  </si>
  <si>
    <t>箔片验电器</t>
  </si>
  <si>
    <t>JY 202</t>
  </si>
  <si>
    <t>23006</t>
  </si>
  <si>
    <t>指针验电器</t>
  </si>
  <si>
    <t>JY 203</t>
  </si>
  <si>
    <t>感应起电机</t>
  </si>
  <si>
    <t>JY 115</t>
  </si>
  <si>
    <t>23009</t>
  </si>
  <si>
    <t>枕形导体</t>
  </si>
  <si>
    <t>副</t>
  </si>
  <si>
    <t>小灯座</t>
  </si>
  <si>
    <t>56</t>
  </si>
  <si>
    <t>28</t>
  </si>
  <si>
    <t>JY 116</t>
  </si>
  <si>
    <t>串并联每组至少2个</t>
  </si>
  <si>
    <t>单刀开关</t>
  </si>
  <si>
    <t>JY 0117</t>
  </si>
  <si>
    <t>滑动变阻器</t>
  </si>
  <si>
    <t>JY 0028</t>
  </si>
  <si>
    <t>23013</t>
  </si>
  <si>
    <t>50Ω，1.5A</t>
  </si>
  <si>
    <t>23014</t>
  </si>
  <si>
    <t>5Ω，3A</t>
  </si>
  <si>
    <t>23018</t>
  </si>
  <si>
    <t>5Ω，10Ω，15Ω</t>
  </si>
  <si>
    <t>JY 0029</t>
  </si>
  <si>
    <t xml:space="preserve">  </t>
  </si>
  <si>
    <t>JY 217</t>
  </si>
  <si>
    <t>电阻定律实验器</t>
  </si>
  <si>
    <t>演示电阻箱</t>
  </si>
  <si>
    <t>JY 30</t>
  </si>
  <si>
    <t>教学电阻箱</t>
  </si>
  <si>
    <t>9999.9Ω</t>
  </si>
  <si>
    <t>JY 31</t>
  </si>
  <si>
    <t>简式电阻箱</t>
  </si>
  <si>
    <t>9999Ω</t>
  </si>
  <si>
    <t>JY 32</t>
  </si>
  <si>
    <t>23030</t>
  </si>
  <si>
    <t>初中演示组</t>
  </si>
  <si>
    <t>JY 218</t>
  </si>
  <si>
    <t>初中电学演示箱</t>
  </si>
  <si>
    <t>学生线路实验板</t>
  </si>
  <si>
    <t>初中学生组</t>
  </si>
  <si>
    <t>单刀双掷开关</t>
  </si>
  <si>
    <t>双刀双掷开关</t>
  </si>
  <si>
    <t>焦耳定律演示器</t>
  </si>
  <si>
    <t>焦耳定律实验器</t>
  </si>
  <si>
    <t>保险丝作用演示器</t>
  </si>
  <si>
    <t>JY/T 0364</t>
  </si>
  <si>
    <t>玩具电动机</t>
  </si>
  <si>
    <t>年级</t>
  </si>
  <si>
    <t>师生情况</t>
  </si>
  <si>
    <t>中学 （单位盖章）</t>
  </si>
  <si>
    <t xml:space="preserve">江西省初中理科教学仪器配备标准      </t>
  </si>
  <si>
    <t xml:space="preserve">江 西 省 教 育 厅        </t>
  </si>
  <si>
    <t xml:space="preserve">二○○九年十月        </t>
  </si>
  <si>
    <t>带座和风扇</t>
  </si>
  <si>
    <t>电子门铃</t>
  </si>
  <si>
    <t>带座</t>
  </si>
  <si>
    <t>电磁、电子</t>
  </si>
  <si>
    <t>24001</t>
  </si>
  <si>
    <t>条形磁铁</t>
  </si>
  <si>
    <t>D-CG-LT-180</t>
  </si>
  <si>
    <t>JY 0057</t>
  </si>
  <si>
    <t>24002</t>
  </si>
  <si>
    <t>D-CG-LU-80</t>
  </si>
  <si>
    <t>磁感线演示器</t>
  </si>
  <si>
    <t>条形、蹄形</t>
  </si>
  <si>
    <t>立体磁感线演示器</t>
  </si>
  <si>
    <t>永磁、电磁场</t>
  </si>
  <si>
    <t>磁感线演示板</t>
  </si>
  <si>
    <t>可投影</t>
  </si>
  <si>
    <t>电流磁场演示器</t>
  </si>
  <si>
    <t>菱形小磁针</t>
  </si>
  <si>
    <t>16个</t>
  </si>
  <si>
    <t>JY 0012</t>
  </si>
  <si>
    <t>原名小磁针</t>
  </si>
  <si>
    <t>翼形磁针</t>
  </si>
  <si>
    <t>原名磁针</t>
  </si>
  <si>
    <t>JY 120</t>
  </si>
  <si>
    <t>作螺线管用</t>
  </si>
  <si>
    <t>原副线圈</t>
  </si>
  <si>
    <t>JY 121</t>
  </si>
  <si>
    <t>可做螺线管实验</t>
  </si>
  <si>
    <t>蹄形电磁铁</t>
  </si>
  <si>
    <t>JY 0013</t>
  </si>
  <si>
    <t>电磁铁实验器</t>
  </si>
  <si>
    <t>可自制</t>
  </si>
  <si>
    <r>
      <t>﹝</t>
    </r>
    <r>
      <rPr>
        <sz val="10"/>
        <rFont val="Times New Roman"/>
        <family val="1"/>
      </rPr>
      <t>1</t>
    </r>
    <r>
      <rPr>
        <sz val="10"/>
        <rFont val="宋体"/>
        <family val="0"/>
      </rPr>
      <t>﹞</t>
    </r>
  </si>
  <si>
    <r>
      <t>﹝</t>
    </r>
    <r>
      <rPr>
        <sz val="10"/>
        <rFont val="Times New Roman"/>
        <family val="1"/>
      </rPr>
      <t>1</t>
    </r>
    <r>
      <rPr>
        <sz val="10"/>
        <rFont val="宋体"/>
        <family val="0"/>
      </rPr>
      <t>﹞</t>
    </r>
  </si>
  <si>
    <t>(56)</t>
  </si>
  <si>
    <t>(28)</t>
  </si>
  <si>
    <t>(50)</t>
  </si>
  <si>
    <t>(200)</t>
  </si>
  <si>
    <t>(100)</t>
  </si>
  <si>
    <t>(25)</t>
  </si>
  <si>
    <t>（10）</t>
  </si>
  <si>
    <t>（5）</t>
  </si>
  <si>
    <t>双子叶植物茎横切</t>
  </si>
  <si>
    <t>JY 233</t>
  </si>
  <si>
    <t>木本双子叶植物茎横切</t>
  </si>
  <si>
    <t>蚕豆叶下表皮装片</t>
  </si>
  <si>
    <t>43209</t>
  </si>
  <si>
    <t>植物细胞有丝分裂</t>
  </si>
  <si>
    <t>洋葱根尖纵切</t>
  </si>
  <si>
    <t>珍珠岩</t>
  </si>
  <si>
    <t>ABO血型实验盒</t>
  </si>
  <si>
    <t>组织培养基试剂盒</t>
  </si>
  <si>
    <t>一字螺丝刀</t>
  </si>
  <si>
    <t>十字螺丝刀</t>
  </si>
  <si>
    <t>81012</t>
  </si>
  <si>
    <t>钢手锯</t>
  </si>
  <si>
    <t>剥线钳</t>
  </si>
  <si>
    <t>钢丝钳</t>
  </si>
  <si>
    <t>QB/T 2442.1</t>
  </si>
  <si>
    <t>手锤</t>
  </si>
  <si>
    <t>HB 3252</t>
  </si>
  <si>
    <t>81020</t>
  </si>
  <si>
    <t>活扳手</t>
  </si>
  <si>
    <t>GB/T 4440</t>
  </si>
  <si>
    <t>81030</t>
  </si>
  <si>
    <t>砂轮片</t>
  </si>
  <si>
    <t>81106</t>
  </si>
  <si>
    <t>饲养笼</t>
  </si>
  <si>
    <t>鱼缸</t>
  </si>
  <si>
    <t>大号</t>
  </si>
  <si>
    <t>小号</t>
  </si>
  <si>
    <t>花盆</t>
  </si>
  <si>
    <t>展翅板</t>
  </si>
  <si>
    <t>昆虫网(捕虫网)</t>
  </si>
  <si>
    <t>枝剪</t>
  </si>
  <si>
    <t>水网</t>
  </si>
  <si>
    <t>橡皮锤</t>
  </si>
  <si>
    <t>82</t>
  </si>
  <si>
    <t>安全防护用具</t>
  </si>
  <si>
    <t>82001</t>
  </si>
  <si>
    <t>工作服</t>
  </si>
  <si>
    <t>82003</t>
  </si>
  <si>
    <t>护目镜</t>
  </si>
  <si>
    <t>侧面完全遮挡</t>
  </si>
  <si>
    <t>82008</t>
  </si>
  <si>
    <t>乳胶手套</t>
  </si>
  <si>
    <t>付</t>
  </si>
  <si>
    <t>82014</t>
  </si>
  <si>
    <t>急救包</t>
  </si>
  <si>
    <t>台</t>
  </si>
  <si>
    <r>
      <t xml:space="preserve">   </t>
    </r>
    <r>
      <rPr>
        <sz val="10"/>
        <rFont val="宋体"/>
        <family val="0"/>
      </rPr>
      <t>﹝</t>
    </r>
    <r>
      <rPr>
        <sz val="10"/>
        <rFont val="Times New Roman"/>
        <family val="1"/>
      </rPr>
      <t>1</t>
    </r>
    <r>
      <rPr>
        <sz val="10"/>
        <rFont val="宋体"/>
        <family val="0"/>
      </rPr>
      <t>﹞</t>
    </r>
  </si>
  <si>
    <t>编号</t>
  </si>
  <si>
    <t>名称</t>
  </si>
  <si>
    <t>规格型号</t>
  </si>
  <si>
    <t>单</t>
  </si>
  <si>
    <t>配备数量</t>
  </si>
  <si>
    <t>备 注</t>
  </si>
  <si>
    <t>位</t>
  </si>
  <si>
    <t>一类</t>
  </si>
  <si>
    <t>二类</t>
  </si>
  <si>
    <t>三类</t>
  </si>
  <si>
    <t> 专用音乐教室设备 </t>
  </si>
  <si>
    <t>  </t>
  </si>
  <si>
    <t> U99115</t>
  </si>
  <si>
    <t> 五线谱电教板 </t>
  </si>
  <si>
    <t> 块</t>
  </si>
  <si>
    <t> 1 </t>
  </si>
  <si>
    <t> （1） </t>
  </si>
  <si>
    <t> W40301</t>
  </si>
  <si>
    <t> 五线谱教学黑板 </t>
  </si>
  <si>
    <t> 2m×1m</t>
  </si>
  <si>
    <t> U00001</t>
  </si>
  <si>
    <t> 钢琴 </t>
  </si>
  <si>
    <t> 台</t>
  </si>
  <si>
    <t> 电钢琴或电子琴 </t>
  </si>
  <si>
    <t> 多媒体教学系统 </t>
  </si>
  <si>
    <t> 多媒体电脑、投影或大屏幕电视</t>
  </si>
  <si>
    <t> 套</t>
  </si>
  <si>
    <t> D40201</t>
  </si>
  <si>
    <t> 收录机 </t>
  </si>
  <si>
    <t> 立体声双卡</t>
  </si>
  <si>
    <t> 音响系统 </t>
  </si>
  <si>
    <t> CD、功放、音箱、卡座、卡拉OK功能等</t>
  </si>
  <si>
    <t> G32001</t>
  </si>
  <si>
    <t> 音乐教学挂图 </t>
  </si>
  <si>
    <t> 音乐教学用品柜 </t>
  </si>
  <si>
    <t> 2</t>
  </si>
  <si>
    <t> 教师用教具 </t>
  </si>
  <si>
    <t> U00010</t>
  </si>
  <si>
    <t> 电子琴 </t>
  </si>
  <si>
    <t> 61键</t>
  </si>
  <si>
    <t> U00011</t>
  </si>
  <si>
    <t> 手风琴 </t>
  </si>
  <si>
    <t> 120贝司</t>
  </si>
  <si>
    <t> 教材配套音像资料 </t>
  </si>
  <si>
    <t> 音像教学资料 </t>
  </si>
  <si>
    <t> 盘</t>
  </si>
  <si>
    <t> 150 </t>
  </si>
  <si>
    <t> 130 </t>
  </si>
  <si>
    <t> 100 </t>
  </si>
  <si>
    <t> 音乐教学软件 </t>
  </si>
  <si>
    <t> 电子读物、工具类等</t>
  </si>
  <si>
    <t> U99901</t>
  </si>
  <si>
    <t> 多用划线规 </t>
  </si>
  <si>
    <t> 3</t>
  </si>
  <si>
    <t> 学生用乐器 </t>
  </si>
  <si>
    <t> （50） </t>
  </si>
  <si>
    <t> （25） </t>
  </si>
  <si>
    <t> （5） </t>
  </si>
  <si>
    <t> 由学校根据条件配备</t>
  </si>
  <si>
    <t> U00026</t>
  </si>
  <si>
    <t> 竖笛 </t>
  </si>
  <si>
    <t> 高音、中音、低音</t>
  </si>
  <si>
    <t> 支</t>
  </si>
  <si>
    <t> 学生自配</t>
  </si>
  <si>
    <t>U00027</t>
  </si>
  <si>
    <t> 口琴 </t>
  </si>
  <si>
    <t> 吉它 </t>
  </si>
  <si>
    <t> 把</t>
  </si>
  <si>
    <t> 成套打击乐器 </t>
  </si>
  <si>
    <t> U00107</t>
  </si>
  <si>
    <t> 小锣 </t>
  </si>
  <si>
    <t> 个</t>
  </si>
  <si>
    <t> U00114</t>
  </si>
  <si>
    <t> 大锣 </t>
  </si>
  <si>
    <t> U00108</t>
  </si>
  <si>
    <t> 小堂鼓 </t>
  </si>
  <si>
    <t> U00109</t>
  </si>
  <si>
    <t> 小钹 </t>
  </si>
  <si>
    <t> 付</t>
  </si>
  <si>
    <t> 大钹 </t>
  </si>
  <si>
    <t> 小军鼓 </t>
  </si>
  <si>
    <t> 面</t>
  </si>
  <si>
    <t> 大军鼓 </t>
  </si>
  <si>
    <t> 爵士鼓（架子鼓） </t>
  </si>
  <si>
    <t>类别</t>
  </si>
  <si>
    <t>器材、设备名称</t>
  </si>
  <si>
    <t>城镇中学</t>
  </si>
  <si>
    <t>乡村中学</t>
  </si>
  <si>
    <t>36个班以上</t>
  </si>
  <si>
    <t>19-35个班</t>
  </si>
  <si>
    <t>18个班以下</t>
  </si>
  <si>
    <t>18个班以上</t>
  </si>
  <si>
    <t>13-17个班</t>
  </si>
  <si>
    <t>12个班以下</t>
  </si>
  <si>
    <t> 一类必配</t>
  </si>
  <si>
    <t> 接力棒 </t>
  </si>
  <si>
    <t> 根</t>
  </si>
  <si>
    <t> 30</t>
  </si>
  <si>
    <t> 24</t>
  </si>
  <si>
    <t> 12</t>
  </si>
  <si>
    <t> 18</t>
  </si>
  <si>
    <t> 6</t>
  </si>
  <si>
    <t> 跳高架 </t>
  </si>
  <si>
    <t> 4</t>
  </si>
  <si>
    <t> 栏架 </t>
  </si>
  <si>
    <t> 36</t>
  </si>
  <si>
    <t>  可升降，最低70cm</t>
  </si>
  <si>
    <t> 秒表 </t>
  </si>
  <si>
    <t> 16</t>
  </si>
  <si>
    <t>  也可按体育教师人数配，每人一块</t>
  </si>
  <si>
    <t> 木尺 </t>
  </si>
  <si>
    <t> 1</t>
  </si>
  <si>
    <t>  1.8-2.8m</t>
  </si>
  <si>
    <t> 皮尺 </t>
  </si>
  <si>
    <t> 条</t>
  </si>
  <si>
    <t>  20m，30m或50m</t>
  </si>
  <si>
    <t> 垒球 </t>
  </si>
  <si>
    <t> 50</t>
  </si>
  <si>
    <t> 40</t>
  </si>
  <si>
    <t> 25</t>
  </si>
  <si>
    <t> 20</t>
  </si>
  <si>
    <t>  12in</t>
  </si>
  <si>
    <t> 联合训练器 </t>
  </si>
  <si>
    <t> 实心球 </t>
  </si>
  <si>
    <t> 60</t>
  </si>
  <si>
    <t>  1kg，D=15cm 2kg，D=18cm</t>
  </si>
  <si>
    <t> 体操捧 </t>
  </si>
  <si>
    <t> 80</t>
  </si>
  <si>
    <t>  长：100cm，D=3cm</t>
  </si>
  <si>
    <t> 短绳 </t>
  </si>
  <si>
    <t> 140</t>
  </si>
  <si>
    <t> 100</t>
  </si>
  <si>
    <t>  250-280cm</t>
  </si>
  <si>
    <t> 长绳 </t>
  </si>
  <si>
    <t> 14</t>
  </si>
  <si>
    <t> 10</t>
  </si>
  <si>
    <t> 8</t>
  </si>
  <si>
    <t>  500cm</t>
  </si>
  <si>
    <t> 拔河绳 </t>
  </si>
  <si>
    <t> 爬绳，爬竿 </t>
  </si>
  <si>
    <t>  绳2，竿2</t>
  </si>
  <si>
    <t> 肋木 </t>
  </si>
  <si>
    <t> 间</t>
  </si>
  <si>
    <t> 9</t>
  </si>
  <si>
    <t> 平梯 </t>
  </si>
  <si>
    <t> 架</t>
  </si>
  <si>
    <t> 低单杠 </t>
  </si>
  <si>
    <t> 7</t>
  </si>
  <si>
    <t> 5</t>
  </si>
  <si>
    <t> 高单杠 </t>
  </si>
  <si>
    <t> 低双杠 </t>
  </si>
  <si>
    <t> 高双杠 </t>
  </si>
  <si>
    <t>一类必配</t>
  </si>
  <si>
    <t> 山羊 </t>
  </si>
  <si>
    <t> 跳箱 </t>
  </si>
  <si>
    <t> 助跳板 </t>
  </si>
  <si>
    <t> 体操垫（小） </t>
  </si>
  <si>
    <t>  60*60*10cm折叠</t>
  </si>
  <si>
    <t> 体操垫（大） </t>
  </si>
  <si>
    <t>  120*200*10cm</t>
  </si>
  <si>
    <t> 剑（刀） </t>
  </si>
  <si>
    <t> 柄</t>
  </si>
  <si>
    <t>  木、竹制品</t>
  </si>
  <si>
    <t> 棍 </t>
  </si>
  <si>
    <t>  木制品</t>
  </si>
  <si>
    <t> 气筒 </t>
  </si>
  <si>
    <t> 广播体操挂图 </t>
  </si>
  <si>
    <t> 计算器 </t>
  </si>
  <si>
    <t> 录音机 </t>
  </si>
  <si>
    <t> 扩音器 </t>
  </si>
  <si>
    <t> 二类必配</t>
  </si>
  <si>
    <t> 篮球架 </t>
  </si>
  <si>
    <t>  初中：2.50-2.80m 高中：2.80-3.05m</t>
  </si>
  <si>
    <t> 排球 </t>
  </si>
  <si>
    <t> 15</t>
  </si>
  <si>
    <t> 软式排球 </t>
  </si>
  <si>
    <t> 排球架 </t>
  </si>
  <si>
    <t> 足球 </t>
  </si>
  <si>
    <t> 足球门 </t>
  </si>
  <si>
    <t> 一类选配</t>
  </si>
  <si>
    <t> 发令枪 </t>
  </si>
  <si>
    <t> 铅球 </t>
  </si>
  <si>
    <t>一类选配</t>
  </si>
  <si>
    <t> 铁饼 </t>
  </si>
  <si>
    <t> 0</t>
  </si>
  <si>
    <t> 标枪 </t>
  </si>
  <si>
    <t> 钉鞋 </t>
  </si>
  <si>
    <t> 双</t>
  </si>
  <si>
    <t> 哑铃 </t>
  </si>
  <si>
    <t> 杠铃 </t>
  </si>
  <si>
    <t> 杠铃架 </t>
  </si>
  <si>
    <t> 卧推架 </t>
  </si>
  <si>
    <t> 摸高架 </t>
  </si>
  <si>
    <t> 翻墙板 </t>
  </si>
  <si>
    <t> 标志杆（筒） </t>
  </si>
  <si>
    <t> 跳高用海绵包 </t>
  </si>
  <si>
    <t> 橡皮拉力带 </t>
  </si>
  <si>
    <t> 攀登架 </t>
  </si>
  <si>
    <t> 组</t>
  </si>
  <si>
    <t> 倒立架 </t>
  </si>
  <si>
    <t> 藤圈 </t>
  </si>
  <si>
    <t> 刀 </t>
  </si>
  <si>
    <t>  钢制或铁制</t>
  </si>
  <si>
    <t> 枪 </t>
  </si>
  <si>
    <t> 杆</t>
  </si>
  <si>
    <t> 悬挂式沙袋 </t>
  </si>
  <si>
    <t> 摔跤用海绵保护袋 </t>
  </si>
  <si>
    <t> 小篮球 </t>
  </si>
  <si>
    <t>  4号</t>
  </si>
  <si>
    <t> 篮球（皮质） </t>
  </si>
  <si>
    <t>  5号</t>
  </si>
  <si>
    <t> 练习篮球架 </t>
  </si>
  <si>
    <t> 排球（皮质） </t>
  </si>
  <si>
    <t> 足球（皮质） </t>
  </si>
  <si>
    <t> 练习足球门 </t>
  </si>
  <si>
    <t> 乒乓球拍 </t>
  </si>
  <si>
    <t> 乒乓球台 </t>
  </si>
  <si>
    <t> 张</t>
  </si>
  <si>
    <t> 羽毛球拍 </t>
  </si>
  <si>
    <t> 板羽球拍 </t>
  </si>
  <si>
    <t> 短式网球拍 </t>
  </si>
  <si>
    <t> 各类球网 </t>
  </si>
  <si>
    <t> 毽球 </t>
  </si>
  <si>
    <t> 牵珑球 </t>
  </si>
  <si>
    <t> 板球 </t>
  </si>
  <si>
    <t> 吸盘球 </t>
  </si>
  <si>
    <t> 跳带 </t>
  </si>
  <si>
    <t> 飞镖 </t>
  </si>
  <si>
    <t> 飞盘 </t>
  </si>
  <si>
    <t> 只</t>
  </si>
  <si>
    <t> 救生圈 </t>
  </si>
  <si>
    <t> 空竹 </t>
  </si>
  <si>
    <t>二类选配</t>
  </si>
  <si>
    <t> 指南针 </t>
  </si>
  <si>
    <t> 二类选配</t>
  </si>
  <si>
    <t> 测向仪 </t>
  </si>
  <si>
    <t> 塑胶跑道垫 </t>
  </si>
  <si>
    <t> 多功能健身器 </t>
  </si>
  <si>
    <t> 浪木（桥） </t>
  </si>
  <si>
    <t> 艺术体操球 </t>
  </si>
  <si>
    <t> 艺术体操圈 </t>
  </si>
  <si>
    <t> 艺术体操棒 </t>
  </si>
  <si>
    <t> 艺术体操绳 </t>
  </si>
  <si>
    <t> 艺术体操带 </t>
  </si>
  <si>
    <t> 弹簧跳板 </t>
  </si>
  <si>
    <t> 橡胶跑道垫 </t>
  </si>
  <si>
    <t> 武术器械 </t>
  </si>
  <si>
    <t> 拳击手套 </t>
  </si>
  <si>
    <t> 散打护具 </t>
  </si>
  <si>
    <t> 跆拳道服 </t>
  </si>
  <si>
    <t> 柔道服 </t>
  </si>
  <si>
    <t> 击剑 </t>
  </si>
  <si>
    <t> 摔跤服 </t>
  </si>
  <si>
    <t> 多方向投篮器 </t>
  </si>
  <si>
    <t> 无板篮球架 </t>
  </si>
  <si>
    <t> 沙滩排球 </t>
  </si>
  <si>
    <t> 沙滩足球 </t>
  </si>
  <si>
    <t> 乒乓球发球机 </t>
  </si>
  <si>
    <t> 手球 </t>
  </si>
  <si>
    <t> 曲棍球 </t>
  </si>
  <si>
    <t> 软式橄榄球 </t>
  </si>
  <si>
    <t> 壁球 </t>
  </si>
  <si>
    <t> 地掷球 </t>
  </si>
  <si>
    <t> 水球 </t>
  </si>
  <si>
    <t> 冰球 </t>
  </si>
  <si>
    <t> 网球拍 </t>
  </si>
  <si>
    <t> 网球场（网） </t>
  </si>
  <si>
    <t> 片</t>
  </si>
  <si>
    <t> 保龄球 </t>
  </si>
  <si>
    <t> 保龄球道 </t>
  </si>
  <si>
    <t> 大龙球 </t>
  </si>
  <si>
    <t> 彩带球 </t>
  </si>
  <si>
    <t> 按摩球 </t>
  </si>
  <si>
    <t> 流星球 </t>
  </si>
  <si>
    <t> 秋千 </t>
  </si>
  <si>
    <t> 高跷 </t>
  </si>
  <si>
    <t> 射弩 </t>
  </si>
  <si>
    <t> 轮滑鞋 </t>
  </si>
  <si>
    <t> 滑冰鞋 </t>
  </si>
  <si>
    <t> 冰车 </t>
  </si>
  <si>
    <t> 滑雪板 </t>
  </si>
  <si>
    <t> 雪橇 </t>
  </si>
  <si>
    <t> 驾</t>
  </si>
  <si>
    <t> 气排 </t>
  </si>
  <si>
    <t> 组合阻碍棒 </t>
  </si>
  <si>
    <t> 飞去来器 </t>
  </si>
  <si>
    <t> 攀网 </t>
  </si>
  <si>
    <t> 攀岩墙 </t>
  </si>
  <si>
    <t> 野营设备 </t>
  </si>
  <si>
    <t> 多媒体设备 </t>
  </si>
  <si>
    <t> 起跑器 </t>
  </si>
  <si>
    <t> 篮球 </t>
  </si>
  <si>
    <t> 专用美术教室设备 </t>
  </si>
  <si>
    <t> W20102</t>
  </si>
  <si>
    <t> 衬布 </t>
  </si>
  <si>
    <t> 32 </t>
  </si>
  <si>
    <t> 16 </t>
  </si>
  <si>
    <t> 8 </t>
  </si>
  <si>
    <t> W20103</t>
  </si>
  <si>
    <t> 遮光窗帘 </t>
  </si>
  <si>
    <t> 4 </t>
  </si>
  <si>
    <t> W20105</t>
  </si>
  <si>
    <t> 写生凳 </t>
  </si>
  <si>
    <t> 50 </t>
  </si>
  <si>
    <t> W20106</t>
  </si>
  <si>
    <t> 写生灯 </t>
  </si>
  <si>
    <t> （2） </t>
  </si>
  <si>
    <t> W20107</t>
  </si>
  <si>
    <t> 工作台 </t>
  </si>
  <si>
    <t> 80×180（cm）</t>
  </si>
  <si>
    <t> 6 </t>
  </si>
  <si>
    <t> （6） </t>
  </si>
  <si>
    <t> W20108</t>
  </si>
  <si>
    <t> 美术教学用品柜 </t>
  </si>
  <si>
    <t> 2 </t>
  </si>
  <si>
    <t> W20109</t>
  </si>
  <si>
    <t> 静物台 </t>
  </si>
  <si>
    <t> （4） </t>
  </si>
  <si>
    <t> W40102</t>
  </si>
  <si>
    <t> 磁性白黑板 </t>
  </si>
  <si>
    <t> G33001</t>
  </si>
  <si>
    <t> 初中美术教学挂图 </t>
  </si>
  <si>
    <t> W20203</t>
  </si>
  <si>
    <t> 写生画板 </t>
  </si>
  <si>
    <t> 45×32（cm）或60×45（cm）</t>
  </si>
  <si>
    <t> 55 </t>
  </si>
  <si>
    <t> 教具（教师用） </t>
  </si>
  <si>
    <t> W20201</t>
  </si>
  <si>
    <t> 写生画箱 </t>
  </si>
  <si>
    <t> W20211</t>
  </si>
  <si>
    <t> 写生教具（1） </t>
  </si>
  <si>
    <t> 石膏像类</t>
  </si>
  <si>
    <t> W20215</t>
  </si>
  <si>
    <t> 写生教具（2） </t>
  </si>
  <si>
    <t> 几何形体</t>
  </si>
  <si>
    <t> W20216</t>
  </si>
  <si>
    <t> 写生教具（3） </t>
  </si>
  <si>
    <t> 陶器、禽鸟标本等写生用品</t>
  </si>
  <si>
    <t> W20202</t>
  </si>
  <si>
    <t> 画架 </t>
  </si>
  <si>
    <t> 画板 </t>
  </si>
  <si>
    <t> 2#图板</t>
  </si>
  <si>
    <t> J88404</t>
  </si>
  <si>
    <t> 绘图仪器 </t>
  </si>
  <si>
    <t> J88402</t>
  </si>
  <si>
    <t> 丁字尺 </t>
  </si>
  <si>
    <t>J88413</t>
  </si>
  <si>
    <t> 直尺 </t>
  </si>
  <si>
    <t> J88405</t>
  </si>
  <si>
    <t> 曲线板 </t>
  </si>
  <si>
    <t> J88403</t>
  </si>
  <si>
    <t> 三角板 </t>
  </si>
  <si>
    <t> W46011</t>
  </si>
  <si>
    <t> 大圆规 </t>
  </si>
  <si>
    <t> W46001</t>
  </si>
  <si>
    <t> 大三角板 </t>
  </si>
  <si>
    <t> W20212</t>
  </si>
  <si>
    <t> 版画工具 </t>
  </si>
  <si>
    <t> W20213</t>
  </si>
  <si>
    <t> 绘画工具 </t>
  </si>
  <si>
    <t> W20501</t>
  </si>
  <si>
    <t> 泥工工具 </t>
  </si>
  <si>
    <t> 刻刀等</t>
  </si>
  <si>
    <t> W20214</t>
  </si>
  <si>
    <t> 制作工具 </t>
  </si>
  <si>
    <t> 纸工、木工、金工工具等</t>
  </si>
  <si>
    <t> 学具（学生用） </t>
  </si>
  <si>
    <t> W20303</t>
  </si>
  <si>
    <t> 美术学具盒 </t>
  </si>
  <si>
    <t> 必配 </t>
  </si>
  <si>
    <t> 选配 </t>
  </si>
  <si>
    <t> 美术课配套材料 </t>
  </si>
  <si>
    <t> 根据教材规定所需的材料配备</t>
  </si>
  <si>
    <t>21001</t>
  </si>
  <si>
    <t>圆柱体组</t>
  </si>
  <si>
    <t>铜，铁，铝</t>
  </si>
  <si>
    <t>JY 131</t>
  </si>
  <si>
    <t>立方体组</t>
  </si>
  <si>
    <r>
      <t>铜，铁，铝， 木材，不小于60cm</t>
    </r>
    <r>
      <rPr>
        <vertAlign val="superscript"/>
        <sz val="10"/>
        <rFont val="宋体"/>
        <family val="0"/>
      </rPr>
      <t>3</t>
    </r>
  </si>
  <si>
    <t>运动和力实验器</t>
  </si>
  <si>
    <t>长、短斜面，小车，小球2个，硬盒，毛巾，布</t>
  </si>
  <si>
    <t>套</t>
  </si>
  <si>
    <t>惯性演示器</t>
  </si>
  <si>
    <t>2</t>
  </si>
  <si>
    <t>JY 40</t>
  </si>
  <si>
    <t>螺旋弹簧组</t>
  </si>
  <si>
    <t>0.5N，1N，2N，3N，5N</t>
  </si>
  <si>
    <t>组</t>
  </si>
  <si>
    <t>JY 132</t>
  </si>
  <si>
    <t xml:space="preserve"> </t>
  </si>
  <si>
    <t>阿基米德原理实验器</t>
  </si>
  <si>
    <t>JY 175</t>
  </si>
  <si>
    <t>21008</t>
  </si>
  <si>
    <t>阿基米德原理及其应用实验器</t>
  </si>
  <si>
    <t>个</t>
  </si>
  <si>
    <t>JY 232</t>
  </si>
  <si>
    <t>帕斯卡球</t>
  </si>
  <si>
    <t>（3）</t>
  </si>
  <si>
    <t>（2）</t>
  </si>
  <si>
    <t>（1）</t>
  </si>
  <si>
    <t>JY 106</t>
  </si>
  <si>
    <t>浮力原理演示器</t>
  </si>
  <si>
    <t>21013</t>
  </si>
  <si>
    <t>物体浮沉条件演示器</t>
  </si>
  <si>
    <t>JY/T 0370</t>
  </si>
  <si>
    <t>潜水艇浮沉演示器</t>
  </si>
  <si>
    <t>液体内部压强实验器</t>
  </si>
  <si>
    <t>J2113型</t>
  </si>
  <si>
    <t>JY 107</t>
  </si>
  <si>
    <t xml:space="preserve">与微小压强计配合使用，演示或分组   </t>
  </si>
  <si>
    <t>微小压强计</t>
  </si>
  <si>
    <t>J2114型</t>
  </si>
  <si>
    <t>台</t>
  </si>
  <si>
    <t>JY 133</t>
  </si>
  <si>
    <t xml:space="preserve">与液体内部压强实验器配合使用    </t>
  </si>
  <si>
    <t>液体对器壁压强演示器</t>
  </si>
  <si>
    <t>JY 229</t>
  </si>
  <si>
    <t>气体浮力演示器</t>
  </si>
  <si>
    <t>大球内胆、大气球</t>
  </si>
  <si>
    <t>马德堡半球</t>
  </si>
  <si>
    <t>JY 108</t>
  </si>
  <si>
    <t>大气压系列实验器</t>
  </si>
  <si>
    <t>压力和压强演示器</t>
  </si>
  <si>
    <t>盒</t>
  </si>
  <si>
    <t>21022</t>
  </si>
  <si>
    <t>流体流速与压强关系演示器</t>
  </si>
  <si>
    <t>21030</t>
  </si>
  <si>
    <t>JY 172</t>
  </si>
  <si>
    <t>单2，三并2，三串2，可卡2</t>
  </si>
  <si>
    <t>JY 134</t>
  </si>
  <si>
    <t>滑轮组</t>
  </si>
  <si>
    <t>单4，二并2，二串2，可卡2</t>
  </si>
  <si>
    <t>JY 135</t>
  </si>
  <si>
    <t>滚摆</t>
  </si>
  <si>
    <t>JY 110</t>
  </si>
  <si>
    <t>离心轨道</t>
  </si>
  <si>
    <t>有捕球网</t>
  </si>
  <si>
    <t>JY 169</t>
  </si>
  <si>
    <t>力学实验盒</t>
  </si>
  <si>
    <t>（112）</t>
  </si>
  <si>
    <t>（56）</t>
  </si>
  <si>
    <t>（28）</t>
  </si>
  <si>
    <t>初中力学演示板</t>
  </si>
  <si>
    <t>21037</t>
  </si>
  <si>
    <t>飞机升力原理演示器</t>
  </si>
  <si>
    <t>手摇离心转台</t>
  </si>
  <si>
    <t>JY 220</t>
  </si>
  <si>
    <t>与发音齿轮配用</t>
  </si>
  <si>
    <t>振动和波、热学</t>
  </si>
  <si>
    <t>世界立体地形模型</t>
  </si>
  <si>
    <t>1∶16 000 000</t>
  </si>
  <si>
    <t>有地理专用教室的配备</t>
  </si>
  <si>
    <t>中国立体地形模型</t>
  </si>
  <si>
    <t>1∶4 000 000</t>
  </si>
  <si>
    <t>标本</t>
  </si>
  <si>
    <t>44</t>
  </si>
  <si>
    <t>地理</t>
  </si>
  <si>
    <t>44001</t>
  </si>
  <si>
    <t>岩石矿物标本</t>
  </si>
  <si>
    <t>JY 0005</t>
  </si>
  <si>
    <t>土壤标本</t>
  </si>
  <si>
    <t>红壤、砖红壤、黑钙土、紫色土、水稻土等</t>
  </si>
  <si>
    <t>挂图、软件及资料</t>
  </si>
  <si>
    <t>54</t>
  </si>
  <si>
    <t>540</t>
  </si>
  <si>
    <t>教学挂图  图片</t>
  </si>
  <si>
    <t>地球和地图教学挂图</t>
  </si>
  <si>
    <t>对开</t>
  </si>
  <si>
    <t>中国地理教学挂图</t>
  </si>
  <si>
    <t>世界地理教学挂图</t>
  </si>
  <si>
    <t>54005</t>
  </si>
  <si>
    <t>54006</t>
  </si>
  <si>
    <t>中学地理填充地图</t>
  </si>
  <si>
    <t>彩色印刷，全开，PVC片材或复合纸或铜版纸覆膜</t>
  </si>
  <si>
    <t>54007</t>
  </si>
  <si>
    <t>中学环境与可持续发展教育挂图</t>
  </si>
  <si>
    <t>541</t>
  </si>
  <si>
    <t>教学投影片、幻灯片</t>
  </si>
  <si>
    <t>54101</t>
  </si>
  <si>
    <t>地球和地图教学投影片</t>
  </si>
  <si>
    <t>世界地理教学投影片</t>
  </si>
  <si>
    <t>中国地理教学投影片</t>
  </si>
  <si>
    <t>中学环境与可持续发展教育投影片</t>
  </si>
  <si>
    <t>初中地理教学幻灯片</t>
  </si>
  <si>
    <t>542</t>
  </si>
  <si>
    <t>教学VCD、DVD</t>
  </si>
  <si>
    <t>54201</t>
  </si>
  <si>
    <t>地理新教材多媒体教学案例</t>
  </si>
  <si>
    <t>地理研究性学习课例</t>
  </si>
  <si>
    <t>地理探究性学习课例</t>
  </si>
  <si>
    <t>中学地理景观图片集</t>
  </si>
  <si>
    <t>中学环境与可持续发展教育图片集</t>
  </si>
  <si>
    <t>543</t>
  </si>
  <si>
    <t xml:space="preserve">多媒体教学软件                  </t>
  </si>
  <si>
    <t>54301</t>
  </si>
  <si>
    <t>544</t>
  </si>
  <si>
    <t>图书、手册</t>
  </si>
  <si>
    <t>探究式学习丛书</t>
  </si>
  <si>
    <t>54401</t>
  </si>
  <si>
    <t>54416</t>
  </si>
  <si>
    <t>地球和地图、人类和环境学习参考图册</t>
  </si>
  <si>
    <t>世界地理学习参考图册</t>
  </si>
  <si>
    <t>中国地理学习参考图册</t>
  </si>
  <si>
    <t>54419</t>
  </si>
  <si>
    <t>初中地理实验教学指导书</t>
  </si>
  <si>
    <t>54420</t>
  </si>
  <si>
    <t>初中地理实验仪器手册</t>
  </si>
  <si>
    <t>8</t>
  </si>
  <si>
    <t>其它实验材料和工具</t>
  </si>
  <si>
    <t>80</t>
  </si>
  <si>
    <t>实验材料</t>
  </si>
  <si>
    <t>81</t>
  </si>
  <si>
    <t>工具</t>
  </si>
  <si>
    <t>81151</t>
  </si>
  <si>
    <t>地理野外实习用具</t>
  </si>
  <si>
    <t>小型地质包(帆布双背式)、地质锤(0.45kg或0.65kg)、罗盘(袖珍经纬仪GJX-2型或1型)、放大镜(3倍～10倍)、多用铲(剑形双刃铲)、土壤标本盒(塑料多格)、盒尺(2000mm)各一件</t>
  </si>
  <si>
    <t>开展活动的学校选配</t>
  </si>
  <si>
    <t>81152</t>
  </si>
  <si>
    <t>平底盘</t>
  </si>
  <si>
    <t>金属托盘</t>
  </si>
  <si>
    <t>洛阳铲</t>
  </si>
  <si>
    <t>把</t>
  </si>
  <si>
    <t>剖面刀</t>
  </si>
  <si>
    <t>土壤筛</t>
  </si>
  <si>
    <t>五个一套</t>
  </si>
  <si>
    <t>83</t>
  </si>
  <si>
    <t>83401</t>
  </si>
  <si>
    <t>乒乓球、泡沫塑料、海绵、塑料板、木板、玻璃、牙签、塑料袋、塑料薄膜、纸板等</t>
  </si>
  <si>
    <t>适量</t>
  </si>
  <si>
    <r>
      <t>（</t>
    </r>
    <r>
      <rPr>
        <sz val="10"/>
        <rFont val="Times New Roman"/>
        <family val="1"/>
      </rPr>
      <t>1</t>
    </r>
    <r>
      <rPr>
        <sz val="10"/>
        <rFont val="宋体"/>
        <family val="0"/>
      </rPr>
      <t>）</t>
    </r>
  </si>
  <si>
    <t>GB/T 2443</t>
  </si>
  <si>
    <t>气象观测用</t>
  </si>
  <si>
    <t>断层、褶皱演示器</t>
  </si>
  <si>
    <t>洋流演示仪</t>
  </si>
  <si>
    <t>GB/T 16820</t>
  </si>
  <si>
    <t>土壤pH值，P、N测定，水质测定，空气质量测定</t>
  </si>
  <si>
    <t>平面政区地球仪</t>
  </si>
  <si>
    <t>探索旋转形几何形体的形成操作材料</t>
  </si>
  <si>
    <t>可更换盘面内容</t>
  </si>
  <si>
    <t>9</t>
  </si>
  <si>
    <t>套</t>
  </si>
  <si>
    <t>1</t>
  </si>
  <si>
    <t>9</t>
  </si>
  <si>
    <t>6</t>
  </si>
  <si>
    <t>3</t>
  </si>
  <si>
    <t>9</t>
  </si>
  <si>
    <t>3</t>
  </si>
  <si>
    <t>5</t>
  </si>
  <si>
    <t xml:space="preserve">挂图、软件及资料 </t>
  </si>
  <si>
    <t>50</t>
  </si>
  <si>
    <t>中学数学数与代数教学挂图</t>
  </si>
  <si>
    <t>50101</t>
  </si>
  <si>
    <t>中学数学数与代数教学投影片</t>
  </si>
  <si>
    <t>(1)</t>
  </si>
  <si>
    <t>中学数学空间与图形教学投影片</t>
  </si>
  <si>
    <t>套</t>
  </si>
  <si>
    <r>
      <t>﹝</t>
    </r>
    <r>
      <rPr>
        <sz val="10"/>
        <rFont val="Times New Roman"/>
        <family val="1"/>
      </rPr>
      <t>1</t>
    </r>
    <r>
      <rPr>
        <sz val="10"/>
        <rFont val="宋体"/>
        <family val="0"/>
      </rPr>
      <t>﹞</t>
    </r>
  </si>
  <si>
    <t>13023</t>
  </si>
  <si>
    <t>-36℃～+46℃</t>
  </si>
  <si>
    <t>（8）</t>
  </si>
  <si>
    <t>3倍自然大</t>
  </si>
  <si>
    <t>63012</t>
  </si>
  <si>
    <t>中国地理教学地图</t>
  </si>
  <si>
    <t>世界地理教学地图</t>
  </si>
  <si>
    <t>宇宙</t>
  </si>
  <si>
    <t>星球的诞生</t>
  </si>
  <si>
    <t>地球的演变</t>
  </si>
  <si>
    <t>火山</t>
  </si>
  <si>
    <t>岩石与大峡谷</t>
  </si>
  <si>
    <t>海洋</t>
  </si>
  <si>
    <t>飓风</t>
  </si>
  <si>
    <t>龙卷风</t>
  </si>
  <si>
    <t>天气的奥秘</t>
  </si>
  <si>
    <t>水资源</t>
  </si>
  <si>
    <t>资源回收</t>
  </si>
  <si>
    <t>世界旅游</t>
  </si>
  <si>
    <t>太空探索</t>
  </si>
  <si>
    <t>太阳系</t>
  </si>
  <si>
    <t>绘制地图</t>
  </si>
  <si>
    <t>地球历史</t>
  </si>
  <si>
    <t>陆地和水</t>
  </si>
  <si>
    <t>天气和气候</t>
  </si>
  <si>
    <t>岩石和矿物</t>
  </si>
  <si>
    <t>自然资源保护</t>
  </si>
  <si>
    <t>81052</t>
  </si>
  <si>
    <t>玻璃管切割器</t>
  </si>
  <si>
    <t>防护面罩</t>
  </si>
  <si>
    <t>防毒口罩</t>
  </si>
  <si>
    <t>82007</t>
  </si>
  <si>
    <t>耐酸手套</t>
  </si>
  <si>
    <t>双</t>
  </si>
  <si>
    <t>82009</t>
  </si>
  <si>
    <t>洗眼器</t>
  </si>
  <si>
    <t>简易急救箱</t>
  </si>
  <si>
    <t>实验防护屏</t>
  </si>
  <si>
    <t>易燃品储存柜</t>
  </si>
  <si>
    <t>防火、防盗、防腐蚀</t>
  </si>
  <si>
    <t>毒害品储存柜</t>
  </si>
  <si>
    <t>自备材料</t>
  </si>
  <si>
    <t>83201</t>
  </si>
  <si>
    <t>木炭、植物油、面粉、味精、食醋、洗洁精、铁钉、棉花、牛奶、鸡蛋等</t>
  </si>
  <si>
    <t>2</t>
  </si>
  <si>
    <t>条形盒测力计</t>
  </si>
  <si>
    <t>JY 0127</t>
  </si>
  <si>
    <t>数字演示电表</t>
  </si>
  <si>
    <t>JY 0330</t>
  </si>
  <si>
    <t>±300μA</t>
  </si>
  <si>
    <t>02002</t>
  </si>
  <si>
    <t>02003</t>
  </si>
  <si>
    <t>02004</t>
  </si>
  <si>
    <t>02005</t>
  </si>
  <si>
    <t>02006</t>
  </si>
  <si>
    <t>02071</t>
  </si>
  <si>
    <t>02084</t>
  </si>
  <si>
    <t>03006</t>
  </si>
  <si>
    <t>03007</t>
  </si>
  <si>
    <t>03008</t>
  </si>
  <si>
    <t>03009</t>
  </si>
  <si>
    <t>03010</t>
  </si>
  <si>
    <t>03011</t>
  </si>
  <si>
    <t>03012</t>
  </si>
  <si>
    <t>温度计</t>
  </si>
  <si>
    <t>16003</t>
  </si>
  <si>
    <t>26002</t>
  </si>
  <si>
    <t>26003</t>
  </si>
  <si>
    <t>26005</t>
  </si>
  <si>
    <t>26008</t>
  </si>
  <si>
    <t>26009</t>
  </si>
  <si>
    <t>件</t>
  </si>
  <si>
    <t>26010</t>
  </si>
  <si>
    <t>26011</t>
  </si>
  <si>
    <t>26015</t>
  </si>
  <si>
    <t>26017</t>
  </si>
  <si>
    <t>26018</t>
  </si>
  <si>
    <t>32005</t>
  </si>
  <si>
    <t>32006</t>
  </si>
  <si>
    <t>32007</t>
  </si>
  <si>
    <t>32008</t>
  </si>
  <si>
    <t>42002</t>
  </si>
  <si>
    <t>42003</t>
  </si>
  <si>
    <t>42004</t>
  </si>
  <si>
    <t>52002</t>
  </si>
  <si>
    <t>52003</t>
  </si>
  <si>
    <t>52005</t>
  </si>
  <si>
    <t>多媒体教学软件</t>
  </si>
  <si>
    <t>60024</t>
  </si>
  <si>
    <t>酸式，25mL</t>
  </si>
  <si>
    <t>碱式，25mL</t>
  </si>
  <si>
    <t>试管</t>
  </si>
  <si>
    <t>61010</t>
  </si>
  <si>
    <t>硬质玻璃管</t>
  </si>
  <si>
    <t>64008</t>
  </si>
  <si>
    <t>64042</t>
  </si>
  <si>
    <t>64052</t>
  </si>
  <si>
    <t>64053</t>
  </si>
  <si>
    <t>64054</t>
  </si>
  <si>
    <t>64072</t>
  </si>
  <si>
    <t>64081</t>
  </si>
  <si>
    <t>可与物理共用</t>
  </si>
  <si>
    <t>04005</t>
  </si>
  <si>
    <t>教学电源</t>
  </si>
  <si>
    <t>交流：2V～12V，5A，每2V一档；直流：1.5V～12V，2A，分为1.5V、3V、4.5V、6V、9V、12V，共6档</t>
  </si>
  <si>
    <t>1</t>
  </si>
  <si>
    <t>测量</t>
  </si>
  <si>
    <t>质量</t>
  </si>
  <si>
    <t>11003</t>
  </si>
  <si>
    <t>托盘天平</t>
  </si>
  <si>
    <t>100g，0.1g</t>
  </si>
  <si>
    <t>11005</t>
  </si>
  <si>
    <t>500g，0.5g</t>
  </si>
  <si>
    <t>QB/T 2087</t>
  </si>
  <si>
    <t>11010</t>
  </si>
  <si>
    <t>电子天平</t>
  </si>
  <si>
    <t>100g，0.001g</t>
  </si>
  <si>
    <t>JB/T 5374</t>
  </si>
  <si>
    <t>11011</t>
  </si>
  <si>
    <t>400g，0.1g</t>
  </si>
  <si>
    <t>温度</t>
  </si>
  <si>
    <t>13001</t>
  </si>
  <si>
    <t>红液，0～100℃</t>
  </si>
  <si>
    <t>JJG 130</t>
  </si>
  <si>
    <t>13003</t>
  </si>
  <si>
    <t>温度计</t>
  </si>
  <si>
    <t>水银，0～200℃</t>
  </si>
  <si>
    <t>支</t>
  </si>
  <si>
    <t>13007</t>
  </si>
  <si>
    <t>数字测温计</t>
  </si>
  <si>
    <t>-30～+200℃</t>
  </si>
  <si>
    <t>JJG 855</t>
  </si>
  <si>
    <t>15</t>
  </si>
  <si>
    <t>电</t>
  </si>
  <si>
    <t>15011</t>
  </si>
  <si>
    <t>多用电表</t>
  </si>
  <si>
    <t>不低于模拟式电表的交流5级，直流2.5级</t>
  </si>
  <si>
    <t>JB/T 9283</t>
  </si>
  <si>
    <t>16</t>
  </si>
  <si>
    <t>其它</t>
  </si>
  <si>
    <t>16001</t>
  </si>
  <si>
    <t>密度计</t>
  </si>
  <si>
    <t>密度＞1</t>
  </si>
  <si>
    <t>GB/T 17764</t>
  </si>
  <si>
    <t>密度＜1</t>
  </si>
  <si>
    <t>酸度计(pH计)</t>
  </si>
  <si>
    <t>笔式，测量范围pH0.0～14.0</t>
  </si>
  <si>
    <t>﹝1﹞</t>
  </si>
  <si>
    <t>GB/T 11165</t>
  </si>
  <si>
    <t>2</t>
  </si>
  <si>
    <t>专用仪器</t>
  </si>
  <si>
    <t>26</t>
  </si>
  <si>
    <t>化学</t>
  </si>
  <si>
    <t>26001</t>
  </si>
  <si>
    <t>水电解演示器</t>
  </si>
  <si>
    <t>30mL，铂电极</t>
  </si>
  <si>
    <t>水电解实验器</t>
  </si>
  <si>
    <t>原电池实验器</t>
  </si>
  <si>
    <t>贮气装置</t>
  </si>
  <si>
    <t>初中微型化学实验箱</t>
  </si>
  <si>
    <t>分子间隔实验器</t>
  </si>
  <si>
    <t>溶液导电演示器</t>
  </si>
  <si>
    <t>微型溶液导电实验器</t>
  </si>
  <si>
    <t>化学实验装置磁性教具</t>
  </si>
  <si>
    <t>磁性橡胶</t>
  </si>
  <si>
    <t>与02001配合使用</t>
  </si>
  <si>
    <t>化学实验废水处理装置</t>
  </si>
  <si>
    <t>实验教学和废水处理兼用</t>
  </si>
  <si>
    <t>﹝2﹞</t>
  </si>
  <si>
    <t>44002</t>
  </si>
  <si>
    <t>54102</t>
  </si>
  <si>
    <t>54103</t>
  </si>
  <si>
    <t>54104</t>
  </si>
  <si>
    <t>54105</t>
  </si>
  <si>
    <t>54202</t>
  </si>
  <si>
    <t>54203</t>
  </si>
  <si>
    <t>54204</t>
  </si>
  <si>
    <t>54205</t>
  </si>
  <si>
    <t>54206</t>
  </si>
  <si>
    <t>54207</t>
  </si>
  <si>
    <t>54208</t>
  </si>
  <si>
    <t>54209</t>
  </si>
  <si>
    <t>54210</t>
  </si>
  <si>
    <t>54211</t>
  </si>
  <si>
    <t>54212</t>
  </si>
  <si>
    <t>54213</t>
  </si>
  <si>
    <t>54214</t>
  </si>
  <si>
    <t>54215</t>
  </si>
  <si>
    <t>54216</t>
  </si>
  <si>
    <t>54217</t>
  </si>
  <si>
    <t>54302</t>
  </si>
  <si>
    <t>54303</t>
  </si>
  <si>
    <t>54304</t>
  </si>
  <si>
    <t>54305</t>
  </si>
  <si>
    <t>54306</t>
  </si>
  <si>
    <t>54307</t>
  </si>
  <si>
    <t>54308</t>
  </si>
  <si>
    <t>54309</t>
  </si>
  <si>
    <t>54310</t>
  </si>
  <si>
    <t>54311</t>
  </si>
  <si>
    <t>54402</t>
  </si>
  <si>
    <t>54403</t>
  </si>
  <si>
    <t>54404</t>
  </si>
  <si>
    <t>54405</t>
  </si>
  <si>
    <t>54406</t>
  </si>
  <si>
    <t>54407</t>
  </si>
  <si>
    <t>54408</t>
  </si>
  <si>
    <t>54409</t>
  </si>
  <si>
    <t>54410</t>
  </si>
  <si>
    <t>54411</t>
  </si>
  <si>
    <t>54417</t>
  </si>
  <si>
    <t>54418</t>
  </si>
  <si>
    <t>80401</t>
  </si>
  <si>
    <t>地球科学实验材料</t>
  </si>
  <si>
    <t>水粉颜料、细钢丝、细铁丝、橡皮泥、纱布条、棉签、软木塞、硬纸板、细线等</t>
  </si>
  <si>
    <t>81153</t>
  </si>
  <si>
    <t>81154</t>
  </si>
  <si>
    <t>81155</t>
  </si>
  <si>
    <t>81156</t>
  </si>
  <si>
    <t>自备材料</t>
  </si>
  <si>
    <t>1</t>
  </si>
  <si>
    <t>付</t>
  </si>
  <si>
    <t>钢卷尺</t>
  </si>
  <si>
    <t>10009</t>
  </si>
  <si>
    <t>布卷尺</t>
  </si>
  <si>
    <t>30m</t>
  </si>
  <si>
    <t>世界钟</t>
  </si>
  <si>
    <t>普及型</t>
  </si>
  <si>
    <t>最高温度表</t>
  </si>
  <si>
    <t>指南针</t>
  </si>
  <si>
    <t>16009</t>
  </si>
  <si>
    <t>30</t>
  </si>
  <si>
    <t>22214</t>
  </si>
  <si>
    <t>对</t>
  </si>
  <si>
    <t>教师用</t>
  </si>
  <si>
    <t>学生用</t>
  </si>
  <si>
    <t>23010</t>
  </si>
  <si>
    <t>23011</t>
  </si>
  <si>
    <t>23012</t>
  </si>
  <si>
    <t>20Ω，2A；或10Ω，2A；</t>
  </si>
  <si>
    <t>电阻圈</t>
  </si>
  <si>
    <t>组</t>
  </si>
  <si>
    <t>23019</t>
  </si>
  <si>
    <t>电阻定律演示器</t>
  </si>
  <si>
    <t>23020</t>
  </si>
  <si>
    <t>23021</t>
  </si>
  <si>
    <t>23022</t>
  </si>
  <si>
    <t>23023</t>
  </si>
  <si>
    <t>演示线路实验板</t>
  </si>
  <si>
    <t>23031</t>
  </si>
  <si>
    <t>磁贴式</t>
  </si>
  <si>
    <t>23032</t>
  </si>
  <si>
    <t>23033</t>
  </si>
  <si>
    <t>23034</t>
  </si>
  <si>
    <t>23035</t>
  </si>
  <si>
    <t>23036</t>
  </si>
  <si>
    <t>23037</t>
  </si>
  <si>
    <t>23038</t>
  </si>
  <si>
    <t>23039</t>
  </si>
  <si>
    <t>蹄形磁铁</t>
  </si>
  <si>
    <t>24003</t>
  </si>
  <si>
    <t>24004</t>
  </si>
  <si>
    <t>24005</t>
  </si>
  <si>
    <t>24006</t>
  </si>
  <si>
    <t>24007</t>
  </si>
  <si>
    <t>24008</t>
  </si>
  <si>
    <t>24009</t>
  </si>
  <si>
    <t>演示原副线圈</t>
  </si>
  <si>
    <t>24010</t>
  </si>
  <si>
    <t>24011</t>
  </si>
  <si>
    <t>密绕细线，稀绕粗线</t>
  </si>
  <si>
    <t>24012</t>
  </si>
  <si>
    <t>24013</t>
  </si>
  <si>
    <t>电铃</t>
  </si>
  <si>
    <t>立式</t>
  </si>
  <si>
    <t>24014</t>
  </si>
  <si>
    <t>24015</t>
  </si>
  <si>
    <t>24016</t>
  </si>
  <si>
    <t>24017</t>
  </si>
  <si>
    <t>GB 1588</t>
  </si>
  <si>
    <t>(3)</t>
  </si>
  <si>
    <t>教学投影片、幻灯片</t>
  </si>
  <si>
    <t>碘</t>
  </si>
  <si>
    <t>一般</t>
  </si>
  <si>
    <t>30</t>
  </si>
  <si>
    <t>60</t>
  </si>
  <si>
    <t>教学挂图　图片</t>
  </si>
  <si>
    <t>套</t>
  </si>
  <si>
    <t>8</t>
  </si>
  <si>
    <t>名称</t>
  </si>
  <si>
    <t>单位</t>
  </si>
  <si>
    <t>备注</t>
  </si>
  <si>
    <t>一</t>
  </si>
  <si>
    <t>二</t>
  </si>
  <si>
    <t>三</t>
  </si>
  <si>
    <t>0</t>
  </si>
  <si>
    <t>通用</t>
  </si>
  <si>
    <t>01</t>
  </si>
  <si>
    <t>台</t>
  </si>
  <si>
    <t>个</t>
  </si>
  <si>
    <t>　</t>
  </si>
  <si>
    <t>温度</t>
  </si>
  <si>
    <t>02</t>
  </si>
  <si>
    <t>四件</t>
  </si>
  <si>
    <t>YY/T 0280</t>
  </si>
  <si>
    <t>只</t>
  </si>
  <si>
    <t>250mL</t>
  </si>
  <si>
    <t>φ15mm×150mm</t>
  </si>
  <si>
    <t>烧杯</t>
  </si>
  <si>
    <t>61024</t>
  </si>
  <si>
    <t>500mL</t>
  </si>
  <si>
    <t xml:space="preserve">圆、长，500mL   </t>
  </si>
  <si>
    <t>平、长，250mL</t>
  </si>
  <si>
    <t>150mL</t>
  </si>
  <si>
    <t>φ12mm×150mm</t>
  </si>
  <si>
    <t>镊子</t>
  </si>
  <si>
    <t>千克</t>
  </si>
  <si>
    <t>瓷，60mm</t>
  </si>
  <si>
    <t>实验材料</t>
  </si>
  <si>
    <t>80104</t>
  </si>
  <si>
    <t>80107</t>
  </si>
  <si>
    <t>80108</t>
  </si>
  <si>
    <t>甲电池</t>
  </si>
  <si>
    <t>80109</t>
  </si>
  <si>
    <t>80112</t>
  </si>
  <si>
    <t>蜂蜡</t>
  </si>
  <si>
    <t>根据需要按学期补充</t>
  </si>
  <si>
    <t>80132</t>
  </si>
  <si>
    <t>80133</t>
  </si>
  <si>
    <t>80134</t>
  </si>
  <si>
    <t>80135</t>
  </si>
  <si>
    <t>80136</t>
  </si>
  <si>
    <t>80137</t>
  </si>
  <si>
    <t>80138</t>
  </si>
  <si>
    <t>80139</t>
  </si>
  <si>
    <t>80152</t>
  </si>
  <si>
    <t>80155</t>
  </si>
  <si>
    <t>80156</t>
  </si>
  <si>
    <t>80157</t>
  </si>
  <si>
    <t>简单机器人</t>
  </si>
  <si>
    <t>频闪观察器</t>
  </si>
  <si>
    <t>测电笔</t>
  </si>
  <si>
    <t>81002</t>
  </si>
  <si>
    <t>81003</t>
  </si>
  <si>
    <t>81004</t>
  </si>
  <si>
    <t>81005</t>
  </si>
  <si>
    <t>81006</t>
  </si>
  <si>
    <t>81007</t>
  </si>
  <si>
    <t>81008</t>
  </si>
  <si>
    <t>81009</t>
  </si>
  <si>
    <t>81010</t>
  </si>
  <si>
    <t>81011</t>
  </si>
  <si>
    <t>81012</t>
  </si>
  <si>
    <t>81013</t>
  </si>
  <si>
    <t>81014</t>
  </si>
  <si>
    <t>81015</t>
  </si>
  <si>
    <t>81016</t>
  </si>
  <si>
    <t>81017</t>
  </si>
  <si>
    <t>81018</t>
  </si>
  <si>
    <t>81019</t>
  </si>
  <si>
    <t>81020</t>
  </si>
  <si>
    <t>81021</t>
  </si>
  <si>
    <t>81022</t>
  </si>
  <si>
    <t>直角尺</t>
  </si>
  <si>
    <t>81023</t>
  </si>
  <si>
    <t>81024</t>
  </si>
  <si>
    <t>60W，20W</t>
  </si>
  <si>
    <t>81025</t>
  </si>
  <si>
    <t>81026</t>
  </si>
  <si>
    <t>81027</t>
  </si>
  <si>
    <t>手电钻</t>
  </si>
  <si>
    <t>30mL</t>
  </si>
  <si>
    <t>63042</t>
  </si>
  <si>
    <t>63043</t>
  </si>
  <si>
    <t>茶，30mL</t>
  </si>
  <si>
    <t>63044</t>
  </si>
  <si>
    <t>瓷，30mL</t>
  </si>
  <si>
    <t>64002</t>
  </si>
  <si>
    <t>64003</t>
  </si>
  <si>
    <t>64006</t>
  </si>
  <si>
    <t>64007</t>
  </si>
  <si>
    <t>说      明</t>
  </si>
  <si>
    <t>　　一、本标准是根据教育部发布的全日制义务教育数学(第三学段)、物理、化学、生物、地理课程标准（实验稿）和《初中理科教学仪器配备标准》（JY/T 0386—2006），结合我实际情况制订的。本标准作为指导本省义务教育阶段初级中学配备教学仪器的依据，亦可作为特殊教育学校配备常规教学仪器的参考。</t>
  </si>
  <si>
    <t>　　“选配”栏目所列的有功能相近的仪器、不同性能和价格档次的仪器、部分教材所需的仪器、不同教学方法所需的不同类型的教具。有条件的学校在达到“基本”配备要求的基础上，可根据选用的教材、教师教学方法的多样性和仪器的多种类等实际情况，在“选配”栏目中有选择地配备相应的仪器设备，以满足教学的需要。</t>
  </si>
  <si>
    <t>　　“选配”栏目中与“基本”栏目功能相近的仪器，若学校已经配备，则“基本”栏目中的相应仪器原则上不再要求配备。鼓励有条件的学校配备性能更好的仪器。</t>
  </si>
  <si>
    <t>　　三、基于我省各地经济和教育发展的实际情况，本标准配备数量按每班56人计算，提出了三种配备方案。8个～12个平行班的初中按第一种方案配备；4～8个平行班的初中按第二种方案配备；4个平行班以下的初中按第三种方案配备。超过12个平行班的初中，每增加4个平行班，按第二种方案增配1套仪器。如果每班学生数较多，则应适当增加学生实验仪器的配备数量，达到分组活动每组人数不多于6人。</t>
  </si>
  <si>
    <t>　　四、消耗性实验材料是保证教学实验活动顺利进行的重要条件，学校应根据需要及时补充。</t>
  </si>
  <si>
    <t>　　七、凡是进入学校的教学仪器设备产品，需取得通过计量认证的教学仪器设备产品质量检验机构出具的合格证书或符合相关标准的检测报告。不得含有国家明令禁止的有毒材料，要符合国家相关安全和环保标准。</t>
  </si>
  <si>
    <t>　　八、本标准的执行情况由省、市、县三级教育行政部门的教育技术装备机构负责监督。</t>
  </si>
  <si>
    <t>红(赤)磷</t>
  </si>
  <si>
    <t>克</t>
  </si>
  <si>
    <t>74011</t>
  </si>
  <si>
    <t>硫粉</t>
  </si>
  <si>
    <t>工业</t>
  </si>
  <si>
    <t>镁条</t>
  </si>
  <si>
    <t>铝粉</t>
  </si>
  <si>
    <t xml:space="preserve">自燃物品   </t>
  </si>
  <si>
    <t>74060</t>
  </si>
  <si>
    <t>黄(白)磷</t>
  </si>
  <si>
    <t>有毒</t>
  </si>
  <si>
    <r>
      <t xml:space="preserve">遇湿易燃物品 </t>
    </r>
    <r>
      <rPr>
        <sz val="10"/>
        <rFont val="黑体"/>
        <family val="0"/>
      </rPr>
      <t xml:space="preserve"> </t>
    </r>
  </si>
  <si>
    <t>75</t>
  </si>
  <si>
    <t>氧化剂</t>
  </si>
  <si>
    <t>75001</t>
  </si>
  <si>
    <t>过氧化氢</t>
  </si>
  <si>
    <t>试剂，30%</t>
  </si>
  <si>
    <t>毫升</t>
  </si>
  <si>
    <t>氯酸钾</t>
  </si>
  <si>
    <t>高锰酸钾</t>
  </si>
  <si>
    <t>试剂</t>
  </si>
  <si>
    <t>75004</t>
  </si>
  <si>
    <t>硝酸铵</t>
  </si>
  <si>
    <t>75005</t>
  </si>
  <si>
    <t>硝酸钾</t>
  </si>
  <si>
    <t>硝酸钠</t>
  </si>
  <si>
    <t>75013</t>
  </si>
  <si>
    <t>硝酸汞</t>
  </si>
  <si>
    <t>( 50﹞</t>
  </si>
  <si>
    <t>﹝25﹞</t>
  </si>
  <si>
    <t>75017</t>
  </si>
  <si>
    <t>硝酸钡</t>
  </si>
  <si>
    <t>76</t>
  </si>
  <si>
    <t>有毒品</t>
  </si>
  <si>
    <t>76001</t>
  </si>
  <si>
    <t>草酸</t>
  </si>
  <si>
    <t>氯化钡</t>
  </si>
  <si>
    <t>77</t>
  </si>
  <si>
    <t>腐蚀品</t>
  </si>
  <si>
    <t>酸性腐蚀品</t>
  </si>
  <si>
    <t>77001</t>
  </si>
  <si>
    <t>硝酸</t>
  </si>
  <si>
    <t>氧化性</t>
  </si>
  <si>
    <t>77003</t>
  </si>
  <si>
    <t>硫酸</t>
  </si>
  <si>
    <t>77004</t>
  </si>
  <si>
    <t>77011</t>
  </si>
  <si>
    <t>盐酸</t>
  </si>
  <si>
    <t>77012</t>
  </si>
  <si>
    <t>77021</t>
  </si>
  <si>
    <t>甲酸</t>
  </si>
  <si>
    <t>77026</t>
  </si>
  <si>
    <t>乙酸</t>
  </si>
  <si>
    <t>碱性腐蚀品</t>
  </si>
  <si>
    <t>77031</t>
  </si>
  <si>
    <t>氢氧化钾</t>
  </si>
  <si>
    <t>77032</t>
  </si>
  <si>
    <t>氢氧化钠</t>
  </si>
  <si>
    <t>77033</t>
  </si>
  <si>
    <t>8</t>
  </si>
  <si>
    <t>其它实验材料和工具</t>
  </si>
  <si>
    <t>实验材料</t>
  </si>
  <si>
    <t>黄铜片、火柴、蜡烛、剪刀、焊锡、炭棒、导线、电灯泡、木板、电池、电珠、砂纸等</t>
  </si>
  <si>
    <t>份</t>
  </si>
  <si>
    <t>81</t>
  </si>
  <si>
    <t>工具</t>
  </si>
  <si>
    <t xml:space="preserve"> </t>
  </si>
  <si>
    <t>81002</t>
  </si>
  <si>
    <t>一字螺丝刀</t>
  </si>
  <si>
    <t>支</t>
  </si>
  <si>
    <t>十字螺丝刀</t>
  </si>
  <si>
    <t>81014</t>
  </si>
  <si>
    <t>钢丝钳</t>
  </si>
  <si>
    <t>把</t>
  </si>
  <si>
    <t>QB/T 2442.1</t>
  </si>
  <si>
    <t>手锤</t>
  </si>
  <si>
    <t>HB 3252</t>
  </si>
  <si>
    <t>81017</t>
  </si>
  <si>
    <t>锉刀</t>
  </si>
  <si>
    <t>个</t>
  </si>
  <si>
    <t>GB/T 5806</t>
  </si>
  <si>
    <t>81032</t>
  </si>
  <si>
    <t>剪刀</t>
  </si>
  <si>
    <t>81051</t>
  </si>
  <si>
    <t>玻璃瓶盖开启器</t>
  </si>
  <si>
    <r>
      <t>﹝</t>
    </r>
    <r>
      <rPr>
        <sz val="10"/>
        <rFont val="Times New Roman"/>
        <family val="1"/>
      </rPr>
      <t>1</t>
    </r>
    <r>
      <rPr>
        <sz val="10"/>
        <rFont val="宋体"/>
        <family val="0"/>
      </rPr>
      <t>﹞</t>
    </r>
  </si>
  <si>
    <t>元素学习卡</t>
  </si>
  <si>
    <t>学习元素名称、符号用</t>
  </si>
  <si>
    <t>32</t>
  </si>
  <si>
    <t>化学</t>
  </si>
  <si>
    <t>炼铁高炉模型</t>
  </si>
  <si>
    <t>JY 0305</t>
  </si>
  <si>
    <t>分子结构模型</t>
  </si>
  <si>
    <t>初中用</t>
  </si>
  <si>
    <t>32004</t>
  </si>
  <si>
    <t>金刚石结构模型</t>
  </si>
  <si>
    <t>演示用</t>
  </si>
  <si>
    <t>石墨结构模型</t>
  </si>
  <si>
    <t>碳-60结构模型</t>
  </si>
  <si>
    <t>氯化钠晶体结构模型</t>
  </si>
  <si>
    <t>碳的同素异形体结构模型</t>
  </si>
  <si>
    <t>包括金刚石、石墨、碳-60三种结构模型；小型，球管式，可拆卸</t>
  </si>
  <si>
    <t>﹝3﹞</t>
  </si>
  <si>
    <r>
      <t xml:space="preserve"> </t>
    </r>
    <r>
      <rPr>
        <sz val="10"/>
        <rFont val="宋体"/>
        <family val="0"/>
      </rPr>
      <t>﹝1﹞</t>
    </r>
  </si>
  <si>
    <t>标本</t>
  </si>
  <si>
    <t>42</t>
  </si>
  <si>
    <t>42001</t>
  </si>
  <si>
    <t>金属矿物、金属及合金标本</t>
  </si>
  <si>
    <t>各类不少于5种</t>
  </si>
  <si>
    <t>盒</t>
  </si>
  <si>
    <t>原油常见馏分标本</t>
  </si>
  <si>
    <t>不少于8种</t>
  </si>
  <si>
    <t>合成有机高分子材料标本</t>
  </si>
  <si>
    <t>不少于10种</t>
  </si>
  <si>
    <t>新型无机非金属材料标本</t>
  </si>
  <si>
    <t>氧化铝陶瓷、氮化硅陶瓷、光导纤维等</t>
  </si>
  <si>
    <t>52</t>
  </si>
  <si>
    <t>520</t>
  </si>
  <si>
    <t>52001</t>
  </si>
  <si>
    <t>走进化学实验室</t>
  </si>
  <si>
    <t>身边的化学物质</t>
  </si>
  <si>
    <t>物质结构的奥秘</t>
  </si>
  <si>
    <t>化学与社会发展</t>
  </si>
  <si>
    <t>元素周期表</t>
  </si>
  <si>
    <t>带轴</t>
  </si>
  <si>
    <t>521</t>
  </si>
  <si>
    <t>52101</t>
  </si>
  <si>
    <t>初中化学教学投影片</t>
  </si>
  <si>
    <t>52141</t>
  </si>
  <si>
    <t>中学化学投影拼板</t>
  </si>
  <si>
    <t>与00001或00005配合使用</t>
  </si>
  <si>
    <t>522</t>
  </si>
  <si>
    <t>52201</t>
  </si>
  <si>
    <t>初中化学教学VCD、DVD盘</t>
  </si>
  <si>
    <t>523</t>
  </si>
  <si>
    <t>52301</t>
  </si>
  <si>
    <t>初中化学多媒体教学软件</t>
  </si>
  <si>
    <t>﹝1﹞</t>
  </si>
  <si>
    <t>524</t>
  </si>
  <si>
    <t>52401</t>
  </si>
  <si>
    <t>初中化学实验教学指导书</t>
  </si>
  <si>
    <t>52402</t>
  </si>
  <si>
    <t>初中化学实验仪器手册</t>
  </si>
  <si>
    <t>60012</t>
  </si>
  <si>
    <t>量杯</t>
  </si>
  <si>
    <t>GB/T 12803</t>
  </si>
  <si>
    <t>60023</t>
  </si>
  <si>
    <t>容量瓶</t>
  </si>
  <si>
    <t>GB/T 12806</t>
  </si>
  <si>
    <r>
      <t>﹝</t>
    </r>
    <r>
      <rPr>
        <sz val="10"/>
        <rFont val="Times New Roman"/>
        <family val="1"/>
      </rPr>
      <t>1</t>
    </r>
    <r>
      <rPr>
        <sz val="10"/>
        <rFont val="宋体"/>
        <family val="0"/>
      </rPr>
      <t>﹞</t>
    </r>
  </si>
  <si>
    <t>60041</t>
  </si>
  <si>
    <t>滴定管</t>
  </si>
  <si>
    <t>GB/T 12805</t>
  </si>
  <si>
    <t>60043</t>
  </si>
  <si>
    <t>61003</t>
  </si>
  <si>
    <t>φ18mm×180mm</t>
  </si>
  <si>
    <t>61005</t>
  </si>
  <si>
    <t>φ20mm×200mm</t>
  </si>
  <si>
    <t>61007</t>
  </si>
  <si>
    <t>φ32mm×200mm</t>
  </si>
  <si>
    <t>61008</t>
  </si>
  <si>
    <t>具支试管</t>
  </si>
  <si>
    <t>61009</t>
  </si>
  <si>
    <t>硬质玻璃管</t>
  </si>
  <si>
    <t>25mL</t>
  </si>
  <si>
    <t>61021</t>
  </si>
  <si>
    <t>61022</t>
  </si>
  <si>
    <t>61023</t>
  </si>
  <si>
    <t>61025</t>
  </si>
  <si>
    <t>1000mL</t>
  </si>
  <si>
    <t>61042</t>
  </si>
  <si>
    <t>62007</t>
  </si>
  <si>
    <t>62033</t>
  </si>
  <si>
    <t>62034</t>
  </si>
  <si>
    <t>62035</t>
  </si>
  <si>
    <t>锥形，100mL</t>
  </si>
  <si>
    <t>62036</t>
  </si>
  <si>
    <t>62072</t>
  </si>
  <si>
    <t>62073</t>
  </si>
  <si>
    <t>62074</t>
  </si>
  <si>
    <t>62076</t>
  </si>
  <si>
    <t>62092</t>
  </si>
  <si>
    <t>62093</t>
  </si>
  <si>
    <t>125mL</t>
  </si>
  <si>
    <t>60mL</t>
  </si>
  <si>
    <t>63012</t>
  </si>
  <si>
    <t>63013</t>
  </si>
  <si>
    <t>63014</t>
  </si>
  <si>
    <t>63015</t>
  </si>
  <si>
    <t>茶，60mL</t>
  </si>
  <si>
    <t>63016</t>
  </si>
  <si>
    <t>茶，125mL</t>
  </si>
  <si>
    <t>63017</t>
  </si>
  <si>
    <t>茶，250mL</t>
  </si>
  <si>
    <t>63022</t>
  </si>
  <si>
    <t>63023</t>
  </si>
  <si>
    <t>63024</t>
  </si>
  <si>
    <t>63026</t>
  </si>
  <si>
    <t>3000mL</t>
  </si>
  <si>
    <t>63027</t>
  </si>
  <si>
    <t>63028</t>
  </si>
  <si>
    <t>63029</t>
  </si>
  <si>
    <t>63030</t>
  </si>
  <si>
    <t>茶，500mL</t>
  </si>
  <si>
    <t>63031</t>
  </si>
  <si>
    <t>茶，1000mL</t>
  </si>
  <si>
    <t>台</t>
  </si>
  <si>
    <t xml:space="preserve"> </t>
  </si>
  <si>
    <t>2XZ－0.5型，单相</t>
  </si>
  <si>
    <t>02013</t>
  </si>
  <si>
    <t>02014</t>
  </si>
  <si>
    <t>02015</t>
  </si>
  <si>
    <t>02016</t>
  </si>
  <si>
    <t>02061</t>
  </si>
  <si>
    <t>02086</t>
  </si>
  <si>
    <t>100mL</t>
  </si>
  <si>
    <t>02125</t>
  </si>
  <si>
    <t>03002</t>
  </si>
  <si>
    <t>方座支架</t>
  </si>
  <si>
    <t>03003</t>
  </si>
  <si>
    <t>03004</t>
  </si>
  <si>
    <t>6V，15Ah，封闭免维护式</t>
  </si>
  <si>
    <t>04010</t>
  </si>
  <si>
    <t>04011</t>
  </si>
  <si>
    <t>只</t>
  </si>
  <si>
    <t>木直尺</t>
  </si>
  <si>
    <t>QB/T 2443</t>
  </si>
  <si>
    <t>托盘天平</t>
  </si>
  <si>
    <t>200g， 0.2g</t>
  </si>
  <si>
    <t>500g， 0.5g</t>
  </si>
  <si>
    <t>金属钩码</t>
  </si>
  <si>
    <t>时间</t>
  </si>
  <si>
    <t>机械停表</t>
  </si>
  <si>
    <t>0.1s</t>
  </si>
  <si>
    <t>块</t>
  </si>
  <si>
    <t>12002</t>
  </si>
  <si>
    <t>机械停钟</t>
  </si>
  <si>
    <t>12003</t>
  </si>
  <si>
    <t>12004</t>
  </si>
  <si>
    <t>电子停钟</t>
  </si>
  <si>
    <t>圆筒测力计</t>
  </si>
  <si>
    <t>5N</t>
  </si>
  <si>
    <t>1N，分度值0.02N</t>
  </si>
  <si>
    <t>15</t>
  </si>
  <si>
    <t>15001</t>
  </si>
  <si>
    <t>电能表</t>
  </si>
  <si>
    <t>单相</t>
  </si>
  <si>
    <t>绝缘电阻表</t>
  </si>
  <si>
    <t>500V</t>
  </si>
  <si>
    <t>2.5级，0.6A，3A</t>
  </si>
  <si>
    <t>直流电压表</t>
  </si>
  <si>
    <t>2.5级，3V，15V</t>
  </si>
  <si>
    <t>支</t>
  </si>
  <si>
    <t>16002</t>
  </si>
  <si>
    <t>密度计</t>
  </si>
  <si>
    <t>密度＜1</t>
  </si>
  <si>
    <t>21002</t>
  </si>
  <si>
    <t>21003</t>
  </si>
  <si>
    <t>21004</t>
  </si>
  <si>
    <t>套</t>
  </si>
  <si>
    <t>21005</t>
  </si>
  <si>
    <t>摩擦计</t>
  </si>
  <si>
    <t>21006</t>
  </si>
  <si>
    <t>21007</t>
  </si>
  <si>
    <t>21009</t>
  </si>
  <si>
    <t>温度计</t>
  </si>
  <si>
    <t>支</t>
  </si>
  <si>
    <t>13020</t>
  </si>
  <si>
    <t>寒暑表</t>
  </si>
  <si>
    <t>只</t>
  </si>
  <si>
    <t>柠檬酸钠</t>
  </si>
  <si>
    <t>72014</t>
  </si>
  <si>
    <t>琼脂</t>
  </si>
  <si>
    <t>72016</t>
  </si>
  <si>
    <t>甘油</t>
  </si>
  <si>
    <t>72022</t>
  </si>
  <si>
    <t>蔗糖</t>
  </si>
  <si>
    <t>72023</t>
  </si>
  <si>
    <t>可溶性淀粉</t>
  </si>
  <si>
    <t>72025</t>
  </si>
  <si>
    <t>工业酒精</t>
  </si>
  <si>
    <t>毫升</t>
  </si>
  <si>
    <t>医用酒精</t>
  </si>
  <si>
    <t>72052</t>
  </si>
  <si>
    <t>酚酞</t>
  </si>
  <si>
    <t>pH广范围试纸</t>
  </si>
  <si>
    <t>1～14</t>
  </si>
  <si>
    <t>72081</t>
  </si>
  <si>
    <t>甲基绿</t>
  </si>
  <si>
    <t>亚甲基蓝</t>
  </si>
  <si>
    <t>72085</t>
  </si>
  <si>
    <t>尿糖试纸</t>
  </si>
  <si>
    <t>定性滤纸</t>
  </si>
  <si>
    <t>75003</t>
  </si>
  <si>
    <t>高锰酸钾</t>
  </si>
  <si>
    <t>75016</t>
  </si>
  <si>
    <t>硝酸铅</t>
  </si>
  <si>
    <t>（500）</t>
  </si>
  <si>
    <t>（250）</t>
  </si>
  <si>
    <t>76002</t>
  </si>
  <si>
    <t>氯化钡</t>
  </si>
  <si>
    <t>77003</t>
  </si>
  <si>
    <t>硫酸</t>
  </si>
  <si>
    <t>77011</t>
  </si>
  <si>
    <t>盐酸</t>
  </si>
  <si>
    <t>77026</t>
  </si>
  <si>
    <t>77028</t>
  </si>
  <si>
    <t>硼酸</t>
  </si>
  <si>
    <t>77032</t>
  </si>
  <si>
    <t>氢氧化钠</t>
  </si>
  <si>
    <t>77052</t>
  </si>
  <si>
    <t>甲醛</t>
  </si>
  <si>
    <t>80301</t>
  </si>
  <si>
    <t>大豆、玉米、鸡翅、鸡血、动物心脏、小肠、动物腓肠肌、活小鱼等</t>
  </si>
  <si>
    <t>根据需要及时补充</t>
  </si>
  <si>
    <t>双面刀片、消毒棉签、牙签、纱布、脱脂棉、镜头纸、吸水纸、凡士林、透明胶带、干酵母粉、彩色玻璃纸、坐标纸、碘酒、洋红等</t>
  </si>
  <si>
    <t>80302</t>
  </si>
  <si>
    <t>载玻片</t>
  </si>
  <si>
    <t>盖玻片</t>
  </si>
  <si>
    <t>包</t>
  </si>
  <si>
    <t>45</t>
  </si>
  <si>
    <t>标记笔</t>
  </si>
  <si>
    <t>24</t>
  </si>
  <si>
    <t>生理盐水</t>
  </si>
  <si>
    <t>砾石</t>
  </si>
  <si>
    <t>编号</t>
  </si>
  <si>
    <t>名称</t>
  </si>
  <si>
    <t>规格 型号 功能</t>
  </si>
  <si>
    <t>单位</t>
  </si>
  <si>
    <t>配备数量</t>
  </si>
  <si>
    <t>执行标准代号</t>
  </si>
  <si>
    <t>备注</t>
  </si>
  <si>
    <t>一</t>
  </si>
  <si>
    <t>二</t>
  </si>
  <si>
    <t>三</t>
  </si>
  <si>
    <t>02001</t>
  </si>
  <si>
    <t>钢制黑板</t>
  </si>
  <si>
    <t>900mm×600mm，双面</t>
  </si>
  <si>
    <t>用于贴磁性图片</t>
  </si>
  <si>
    <t>02010</t>
  </si>
  <si>
    <t>手摇抽气机</t>
  </si>
  <si>
    <t>双缸式</t>
  </si>
  <si>
    <t>02011</t>
  </si>
  <si>
    <t>直联泵</t>
  </si>
  <si>
    <r>
      <t>单相</t>
    </r>
  </si>
  <si>
    <t>02012</t>
  </si>
  <si>
    <t>旋片式真空泵</t>
  </si>
  <si>
    <t>JB/T 6533</t>
  </si>
  <si>
    <t>两用气筒</t>
  </si>
  <si>
    <t>脚踏式或手持式</t>
  </si>
  <si>
    <t>JY 223</t>
  </si>
  <si>
    <r>
      <t>抽气筒</t>
    </r>
  </si>
  <si>
    <r>
      <t>打气筒</t>
    </r>
  </si>
  <si>
    <t>自行车用</t>
  </si>
  <si>
    <t>SB/T 10205</t>
  </si>
  <si>
    <t>抽气盘</t>
  </si>
  <si>
    <t>直径不小于180mm，附罩</t>
  </si>
  <si>
    <t>02022</t>
  </si>
  <si>
    <t>水准器</t>
  </si>
  <si>
    <r>
      <t>（</t>
    </r>
    <r>
      <rPr>
        <sz val="10"/>
        <rFont val="Times New Roman"/>
        <family val="1"/>
      </rPr>
      <t>2</t>
    </r>
    <r>
      <rPr>
        <sz val="10"/>
        <rFont val="宋体"/>
        <family val="0"/>
      </rPr>
      <t>）</t>
    </r>
  </si>
  <si>
    <t>02023</t>
  </si>
  <si>
    <t>充磁器</t>
  </si>
  <si>
    <t>手持式,有效通光孔径不小于30mm，5倍</t>
  </si>
  <si>
    <t>28</t>
  </si>
  <si>
    <t>14</t>
  </si>
  <si>
    <t>天文望远镜</t>
  </si>
  <si>
    <t>酒精噴灯</t>
  </si>
  <si>
    <t>02085</t>
  </si>
  <si>
    <t>微波炉</t>
  </si>
  <si>
    <t>HJBZ 24</t>
  </si>
  <si>
    <t>02103</t>
  </si>
  <si>
    <r>
      <t>注射器</t>
    </r>
  </si>
  <si>
    <t>GB 15810</t>
  </si>
  <si>
    <t>02115</t>
  </si>
  <si>
    <t>透明盛液筒</t>
  </si>
  <si>
    <t>φ100mm×300mm</t>
  </si>
  <si>
    <t>02116</t>
  </si>
  <si>
    <t>透明水槽(圆形或方形)</t>
  </si>
  <si>
    <t xml:space="preserve">φ270mm×高140mm， 或300mm×300mm×高150mm                       </t>
  </si>
  <si>
    <t>碘升华凝华管</t>
  </si>
  <si>
    <t>密封式</t>
  </si>
  <si>
    <t>（56）</t>
  </si>
  <si>
    <t>（28）</t>
  </si>
  <si>
    <t>（14）</t>
  </si>
  <si>
    <t>可自制</t>
  </si>
  <si>
    <t>03001</t>
  </si>
  <si>
    <t>物理支架</t>
  </si>
  <si>
    <t>JY 166</t>
  </si>
  <si>
    <t>多功能实验支架</t>
  </si>
  <si>
    <t>升降台</t>
  </si>
  <si>
    <t>升降范围不小于150mm，载重量不小于10kg</t>
  </si>
  <si>
    <t>03007</t>
  </si>
  <si>
    <t>泥三角</t>
  </si>
  <si>
    <t>（30）</t>
  </si>
  <si>
    <t>（16）</t>
  </si>
  <si>
    <t>03013</t>
  </si>
  <si>
    <t>旋转架</t>
  </si>
  <si>
    <t>04</t>
  </si>
  <si>
    <t>电源</t>
  </si>
  <si>
    <t>04001</t>
  </si>
  <si>
    <t>学生电源</t>
  </si>
  <si>
    <t>直流1.5V～9V,1.5A，每1.5V一档</t>
  </si>
  <si>
    <t>JY 0361</t>
  </si>
  <si>
    <t>04004</t>
  </si>
  <si>
    <t>教学电源</t>
  </si>
  <si>
    <t>交流：2V～12V,5A，每2V一档 ；                         直流：1.5～12V/2A，分为1.5V、3V、4.5V、6V、9V、12V，共6档； 40A、8s自动关断</t>
  </si>
  <si>
    <t>04007</t>
  </si>
  <si>
    <t>蓄电池</t>
  </si>
  <si>
    <t>04008</t>
  </si>
  <si>
    <t>调压变压器</t>
  </si>
  <si>
    <t>2kVA</t>
  </si>
  <si>
    <t>GB/T 10241</t>
  </si>
  <si>
    <t>04009</t>
  </si>
  <si>
    <t>充电器</t>
  </si>
  <si>
    <t>供蓄电池充电</t>
  </si>
  <si>
    <t>电池盒</t>
  </si>
  <si>
    <t>可串并联</t>
  </si>
  <si>
    <r>
      <t>（</t>
    </r>
    <r>
      <rPr>
        <sz val="10"/>
        <rFont val="Times New Roman"/>
        <family val="1"/>
      </rPr>
      <t>112</t>
    </r>
    <r>
      <rPr>
        <sz val="10"/>
        <rFont val="宋体"/>
        <family val="0"/>
      </rPr>
      <t>）</t>
    </r>
  </si>
  <si>
    <t>感应圈</t>
  </si>
  <si>
    <t>电子开关式</t>
  </si>
  <si>
    <t>JY 0019</t>
  </si>
  <si>
    <t>与阴极射线管配用</t>
  </si>
  <si>
    <t>10001</t>
  </si>
  <si>
    <t>演示直尺</t>
  </si>
  <si>
    <t>1000mm</t>
  </si>
  <si>
    <t>JY 168</t>
  </si>
  <si>
    <t>10002</t>
  </si>
  <si>
    <t>10004</t>
  </si>
  <si>
    <t>钢直尺</t>
  </si>
  <si>
    <t>GB/T 9056</t>
  </si>
  <si>
    <t>10005</t>
  </si>
  <si>
    <t>钢卷尺</t>
  </si>
  <si>
    <t>2000mm</t>
  </si>
  <si>
    <t>10009</t>
  </si>
  <si>
    <t>布卷尺</t>
  </si>
  <si>
    <t>30m</t>
  </si>
  <si>
    <t>QB/T 1519</t>
  </si>
  <si>
    <t>10010</t>
  </si>
  <si>
    <t>游标卡尺</t>
  </si>
  <si>
    <t>125mm，0.05mm或0.02mm</t>
  </si>
  <si>
    <t>GB/T 1214.2</t>
  </si>
  <si>
    <t>10011</t>
  </si>
  <si>
    <t>外径千分尺(螺旋测微器)</t>
  </si>
  <si>
    <t>25mm，0.01mm</t>
  </si>
  <si>
    <t>GB/T 1216</t>
  </si>
  <si>
    <t>11</t>
  </si>
  <si>
    <t>11001</t>
  </si>
  <si>
    <t>物理天平</t>
  </si>
  <si>
    <t>500g</t>
  </si>
  <si>
    <t>GB/T 4168</t>
  </si>
  <si>
    <t>11002</t>
  </si>
  <si>
    <t>学生天平</t>
  </si>
  <si>
    <t>200g， 0.02g</t>
  </si>
  <si>
    <t>JY 104</t>
  </si>
  <si>
    <t>11005</t>
  </si>
  <si>
    <t>100g，0.001g</t>
  </si>
  <si>
    <t>11015</t>
  </si>
  <si>
    <t>单杠杆天平</t>
  </si>
  <si>
    <t>100g，0.01g，链式</t>
  </si>
  <si>
    <t>11018</t>
  </si>
  <si>
    <t>案秤</t>
  </si>
  <si>
    <t>10kg，10g</t>
  </si>
  <si>
    <t>GB/T 335</t>
  </si>
  <si>
    <t>11020</t>
  </si>
  <si>
    <t>弹簧度盘秤</t>
  </si>
  <si>
    <t>8kg，8g</t>
  </si>
  <si>
    <t>GB/T 11884</t>
  </si>
  <si>
    <t>11021</t>
  </si>
  <si>
    <t>10g×1，20g×2，50g×2，200g×2</t>
  </si>
  <si>
    <t>JY1 05</t>
  </si>
  <si>
    <t>11022</t>
  </si>
  <si>
    <t>金属槽码</t>
  </si>
  <si>
    <t>10g×1，20g×2，50g×2，200g×1，另附10g金属槽码盘</t>
  </si>
  <si>
    <t>12001</t>
  </si>
  <si>
    <t>QB/T 1534</t>
  </si>
  <si>
    <t>12010</t>
  </si>
  <si>
    <t>节拍器</t>
  </si>
  <si>
    <t>电子式或机械式</t>
  </si>
  <si>
    <t>12011</t>
  </si>
  <si>
    <t>沙漏</t>
  </si>
  <si>
    <t>12015</t>
  </si>
  <si>
    <t>日晷</t>
  </si>
  <si>
    <t>13</t>
  </si>
  <si>
    <t>水银，0℃～200℃</t>
  </si>
  <si>
    <t>13004</t>
  </si>
  <si>
    <t>演示温度计</t>
  </si>
  <si>
    <t>只</t>
  </si>
  <si>
    <t>13005</t>
  </si>
  <si>
    <t>热敏温度计</t>
  </si>
  <si>
    <t xml:space="preserve"> -10℃～100℃，线性刻度</t>
  </si>
  <si>
    <t>JY 42</t>
  </si>
  <si>
    <t>13006</t>
  </si>
  <si>
    <t>JB/T 8803</t>
  </si>
  <si>
    <t>13010</t>
  </si>
  <si>
    <t>体温计</t>
  </si>
  <si>
    <t>水银，35℃～42℃</t>
  </si>
  <si>
    <t>13011</t>
  </si>
  <si>
    <t>电子体温计</t>
  </si>
  <si>
    <t>13012</t>
  </si>
  <si>
    <t>红外线快速体温检测仪</t>
  </si>
  <si>
    <t>GB/T 19146</t>
  </si>
  <si>
    <t>13020</t>
  </si>
  <si>
    <t>寒暑表</t>
  </si>
  <si>
    <t>力</t>
  </si>
  <si>
    <t>14001</t>
  </si>
  <si>
    <t>10N</t>
  </si>
  <si>
    <t>14002</t>
  </si>
  <si>
    <t>5N</t>
  </si>
  <si>
    <t>14003</t>
  </si>
  <si>
    <t>2.5N</t>
  </si>
  <si>
    <t>14004</t>
  </si>
  <si>
    <t>1N，分度值0.02N</t>
  </si>
  <si>
    <t>14005</t>
  </si>
  <si>
    <t>14006</t>
  </si>
  <si>
    <t>14008</t>
  </si>
  <si>
    <t>平板测力计</t>
  </si>
  <si>
    <t>14010</t>
  </si>
  <si>
    <t>圆盘测力计</t>
  </si>
  <si>
    <t>14011</t>
  </si>
  <si>
    <t>演示测力计</t>
  </si>
  <si>
    <t>0N～2N</t>
  </si>
  <si>
    <t>14012</t>
  </si>
  <si>
    <t>拉压测力计</t>
  </si>
  <si>
    <t>14013</t>
  </si>
  <si>
    <t>双向测力计</t>
  </si>
  <si>
    <t>14020</t>
  </si>
  <si>
    <t>握力计</t>
  </si>
  <si>
    <t>14021</t>
  </si>
  <si>
    <t>拉力计</t>
  </si>
  <si>
    <t>电</t>
  </si>
  <si>
    <t>演示电表</t>
  </si>
  <si>
    <t>直流电压、电流，检流；2.5级</t>
  </si>
  <si>
    <t>15002</t>
  </si>
  <si>
    <t>直流电压、电流，检流；四位半</t>
  </si>
  <si>
    <t>（9）</t>
  </si>
  <si>
    <t>15006</t>
  </si>
  <si>
    <t>GB/T 15283</t>
  </si>
  <si>
    <t>15007</t>
  </si>
  <si>
    <t>JB/T 9290</t>
  </si>
  <si>
    <t>教师用</t>
  </si>
  <si>
    <t>15008</t>
  </si>
  <si>
    <t>直流电流表</t>
  </si>
  <si>
    <t>84</t>
  </si>
  <si>
    <t>42</t>
  </si>
  <si>
    <t xml:space="preserve">串并联电路每组3只 </t>
  </si>
  <si>
    <t>15009</t>
  </si>
  <si>
    <t>15010</t>
  </si>
  <si>
    <t>灵敏电流计</t>
  </si>
  <si>
    <t>15011</t>
  </si>
  <si>
    <t>多用电表</t>
  </si>
  <si>
    <t>不低于模拟式电表的交流5级，直流2.5级</t>
  </si>
  <si>
    <t>JB/T 9283</t>
  </si>
  <si>
    <t>15012</t>
  </si>
  <si>
    <t>投影电流表</t>
  </si>
  <si>
    <t>(3)</t>
  </si>
  <si>
    <t>15013</t>
  </si>
  <si>
    <t>投影电压表</t>
  </si>
  <si>
    <t>15014</t>
  </si>
  <si>
    <t>投影检流计</t>
  </si>
  <si>
    <t>(1)</t>
  </si>
  <si>
    <t>15020</t>
  </si>
  <si>
    <t>教学示波器</t>
  </si>
  <si>
    <t>2MHz</t>
  </si>
  <si>
    <t>JY 0011</t>
  </si>
  <si>
    <t>15021</t>
  </si>
  <si>
    <t>大屏幕示波器</t>
  </si>
  <si>
    <t>屏幕对角线不小于63cm</t>
  </si>
  <si>
    <t>16001</t>
  </si>
  <si>
    <t>密度计</t>
  </si>
  <si>
    <t>密度＞1</t>
  </si>
  <si>
    <t>GB/T 17764</t>
  </si>
  <si>
    <t>16004</t>
  </si>
  <si>
    <t>湿度计</t>
  </si>
  <si>
    <t>指针式</t>
  </si>
  <si>
    <t>16005</t>
  </si>
  <si>
    <t>罗盘</t>
  </si>
  <si>
    <t>16008</t>
  </si>
  <si>
    <t>空盒气压计</t>
  </si>
  <si>
    <t>多膜盒</t>
  </si>
  <si>
    <t>JY 0128</t>
  </si>
  <si>
    <t>21</t>
  </si>
  <si>
    <t>力学</t>
  </si>
  <si>
    <t>学校现有情况</t>
  </si>
  <si>
    <t>学校现有情况</t>
  </si>
  <si>
    <t>数量</t>
  </si>
  <si>
    <t>金额</t>
  </si>
  <si>
    <t>单价</t>
  </si>
  <si>
    <t>JY 95</t>
  </si>
  <si>
    <t>43508</t>
  </si>
  <si>
    <t>JY 96</t>
  </si>
  <si>
    <t>43509</t>
  </si>
  <si>
    <t>JY 97</t>
  </si>
  <si>
    <t>43510</t>
  </si>
  <si>
    <t>JY 98</t>
  </si>
  <si>
    <t>43511</t>
  </si>
  <si>
    <t>JY 99</t>
  </si>
  <si>
    <t>43512</t>
  </si>
  <si>
    <t>JY 100</t>
  </si>
  <si>
    <t>43513</t>
  </si>
  <si>
    <t>JY 101</t>
  </si>
  <si>
    <t>43514</t>
  </si>
  <si>
    <t>JY 102</t>
  </si>
  <si>
    <t>43515</t>
  </si>
  <si>
    <t>JY 103</t>
  </si>
  <si>
    <t>43516</t>
  </si>
  <si>
    <t>43517</t>
  </si>
  <si>
    <t>43518</t>
  </si>
  <si>
    <t>43519</t>
  </si>
  <si>
    <t>43520</t>
  </si>
  <si>
    <t>43521</t>
  </si>
  <si>
    <t>JY 249</t>
  </si>
  <si>
    <t>43522</t>
  </si>
  <si>
    <t>JY 250</t>
  </si>
  <si>
    <t>43523</t>
  </si>
  <si>
    <t>43524</t>
  </si>
  <si>
    <t>生物</t>
  </si>
  <si>
    <t>53002</t>
  </si>
  <si>
    <t>53003</t>
  </si>
  <si>
    <t>53004</t>
  </si>
  <si>
    <t>53005</t>
  </si>
  <si>
    <t>53006</t>
  </si>
  <si>
    <t>53007</t>
  </si>
  <si>
    <t>53008</t>
  </si>
  <si>
    <t>53009</t>
  </si>
  <si>
    <t>53010</t>
  </si>
  <si>
    <t>53011</t>
  </si>
  <si>
    <t>53302</t>
  </si>
  <si>
    <t>53303</t>
  </si>
  <si>
    <t>62098</t>
  </si>
  <si>
    <t>64085</t>
  </si>
  <si>
    <t>64096</t>
  </si>
  <si>
    <t>72026</t>
  </si>
  <si>
    <t>72084</t>
  </si>
  <si>
    <t>适量</t>
  </si>
  <si>
    <t>80303</t>
  </si>
  <si>
    <t>80304</t>
  </si>
  <si>
    <t>80305</t>
  </si>
  <si>
    <t>80306</t>
  </si>
  <si>
    <t>80307</t>
  </si>
  <si>
    <t>80308</t>
  </si>
  <si>
    <t>80309</t>
  </si>
  <si>
    <t>80310</t>
  </si>
  <si>
    <t>02</t>
  </si>
  <si>
    <t>一般</t>
  </si>
  <si>
    <t>02002</t>
  </si>
  <si>
    <t>打孔器</t>
  </si>
  <si>
    <t>02020</t>
  </si>
  <si>
    <t>仪器车</t>
  </si>
  <si>
    <t>辆</t>
  </si>
  <si>
    <t>02040</t>
  </si>
  <si>
    <t>生物显微镜</t>
  </si>
  <si>
    <t>1000倍</t>
  </si>
  <si>
    <t>3</t>
  </si>
  <si>
    <r>
      <t xml:space="preserve">项目   </t>
    </r>
    <r>
      <rPr>
        <vertAlign val="superscript"/>
        <sz val="12"/>
        <rFont val="宋体"/>
        <family val="0"/>
      </rPr>
      <t xml:space="preserve">    </t>
    </r>
    <r>
      <rPr>
        <vertAlign val="superscript"/>
        <sz val="16"/>
        <rFont val="宋体"/>
        <family val="0"/>
      </rPr>
      <t>学校类别</t>
    </r>
  </si>
  <si>
    <t>单位</t>
  </si>
  <si>
    <t>中学</t>
  </si>
  <si>
    <t>学校现有情况</t>
  </si>
  <si>
    <t>数量</t>
  </si>
  <si>
    <t>单价</t>
  </si>
  <si>
    <t>金额</t>
  </si>
  <si>
    <t>藏书室</t>
  </si>
  <si>
    <t>平方米</t>
  </si>
  <si>
    <t>面积≥72平方米</t>
  </si>
  <si>
    <t>学生阅览室</t>
  </si>
  <si>
    <t>面积≥75平方米</t>
  </si>
  <si>
    <t>学生阅览室座位</t>
  </si>
  <si>
    <t>个</t>
  </si>
  <si>
    <t>≥55个</t>
  </si>
  <si>
    <t>教师阅览室</t>
  </si>
  <si>
    <t>面积≥32平方米</t>
  </si>
  <si>
    <t>教师阅览室座位</t>
  </si>
  <si>
    <t>藏书架</t>
  </si>
  <si>
    <t>≥15个/校</t>
  </si>
  <si>
    <t>报刊陈列架</t>
  </si>
  <si>
    <t>≥3个/校</t>
  </si>
  <si>
    <t>目录柜</t>
  </si>
  <si>
    <t>台</t>
  </si>
  <si>
    <t>≥2个/校</t>
  </si>
  <si>
    <t>出纳台</t>
  </si>
  <si>
    <t>座</t>
  </si>
  <si>
    <t>≥1个/校</t>
  </si>
  <si>
    <t>藏书量</t>
  </si>
  <si>
    <t>册</t>
  </si>
  <si>
    <t>≥20册/生</t>
  </si>
  <si>
    <t>电子图书</t>
  </si>
  <si>
    <r>
      <t>≥</t>
    </r>
    <r>
      <rPr>
        <sz val="12"/>
        <color indexed="8"/>
        <rFont val="Times New Roman"/>
        <family val="1"/>
      </rPr>
      <t>2000</t>
    </r>
    <r>
      <rPr>
        <sz val="12"/>
        <color indexed="8"/>
        <rFont val="宋体"/>
        <family val="0"/>
      </rPr>
      <t>册</t>
    </r>
    <r>
      <rPr>
        <sz val="12"/>
        <color indexed="8"/>
        <rFont val="Times New Roman"/>
        <family val="1"/>
      </rPr>
      <t>/</t>
    </r>
    <r>
      <rPr>
        <sz val="12"/>
        <color indexed="8"/>
        <rFont val="宋体"/>
        <family val="0"/>
      </rPr>
      <t>校</t>
    </r>
  </si>
  <si>
    <t>报刊</t>
  </si>
  <si>
    <t>种</t>
  </si>
  <si>
    <r>
      <t>≥</t>
    </r>
    <r>
      <rPr>
        <sz val="12"/>
        <color indexed="8"/>
        <rFont val="Times New Roman"/>
        <family val="1"/>
      </rPr>
      <t>40</t>
    </r>
    <r>
      <rPr>
        <sz val="12"/>
        <color indexed="8"/>
        <rFont val="宋体"/>
        <family val="0"/>
      </rPr>
      <t>种</t>
    </r>
    <r>
      <rPr>
        <sz val="12"/>
        <color indexed="8"/>
        <rFont val="Times New Roman"/>
        <family val="1"/>
      </rPr>
      <t>/</t>
    </r>
    <r>
      <rPr>
        <sz val="12"/>
        <color indexed="8"/>
        <rFont val="宋体"/>
        <family val="0"/>
      </rPr>
      <t>校</t>
    </r>
  </si>
  <si>
    <t>工具书</t>
  </si>
  <si>
    <t>≥30种/校</t>
  </si>
  <si>
    <t>教学参考书</t>
  </si>
  <si>
    <t>总金额</t>
  </si>
  <si>
    <t>有条件的尽量选配双筒结构</t>
  </si>
  <si>
    <t>500倍</t>
  </si>
  <si>
    <t>GB/T 2985</t>
  </si>
  <si>
    <t>有条件的尽量选配带光源标尺</t>
  </si>
  <si>
    <t>02042</t>
  </si>
  <si>
    <t>数码显微镜</t>
  </si>
  <si>
    <t>≥80万像素，USB接口，相关图像处理软件</t>
  </si>
  <si>
    <t>02043</t>
  </si>
  <si>
    <t>生物显微演示装置</t>
  </si>
  <si>
    <t>音叉</t>
  </si>
  <si>
    <t>256Hz</t>
  </si>
  <si>
    <t>1</t>
  </si>
  <si>
    <t>JY 227</t>
  </si>
  <si>
    <t>22002</t>
  </si>
  <si>
    <t>22003</t>
  </si>
  <si>
    <t>发音齿轮</t>
  </si>
  <si>
    <t>JY 224</t>
  </si>
  <si>
    <t>与手摇离心转台配用</t>
  </si>
  <si>
    <t>单摆</t>
  </si>
  <si>
    <t>一个摆球</t>
  </si>
  <si>
    <t>纵波演示器</t>
  </si>
  <si>
    <t>JY 0333</t>
  </si>
  <si>
    <t>22007</t>
  </si>
  <si>
    <t>声传播演示器</t>
  </si>
  <si>
    <t>JY/T 0371</t>
  </si>
  <si>
    <t>超声应用演示器</t>
  </si>
  <si>
    <t>22009</t>
  </si>
  <si>
    <t>声速测量仪</t>
  </si>
  <si>
    <t>22201</t>
  </si>
  <si>
    <t>JY 231</t>
  </si>
  <si>
    <t>内聚力演示器</t>
  </si>
  <si>
    <t>有挤压扳动器和刮削器</t>
  </si>
  <si>
    <t>空气压缩引火仪</t>
  </si>
  <si>
    <t>JY 137</t>
  </si>
  <si>
    <t>爆燃器</t>
  </si>
  <si>
    <t>酒精点火，透明盒，附电子点火器</t>
  </si>
  <si>
    <t>用电子点火器起爆</t>
  </si>
  <si>
    <t>22205</t>
  </si>
  <si>
    <t>JY 177</t>
  </si>
  <si>
    <t>金属线膨胀演示器</t>
  </si>
  <si>
    <t>JY 225</t>
  </si>
  <si>
    <t>固体缩力演示器</t>
  </si>
  <si>
    <t>JY 226</t>
  </si>
  <si>
    <t>热传导演示器</t>
  </si>
  <si>
    <t>双金属片</t>
  </si>
  <si>
    <t>用热敏电阻演示</t>
  </si>
  <si>
    <t>声热实验盒</t>
  </si>
  <si>
    <t>纸盘扬声器</t>
  </si>
  <si>
    <t>直径不小于200mm，8Ω</t>
  </si>
  <si>
    <t>手持式喇叭</t>
  </si>
  <si>
    <t>静电、电流</t>
  </si>
  <si>
    <t>玻棒(附丝绸)</t>
  </si>
  <si>
    <t>或有机玻棒(附丝绸)，教师用</t>
  </si>
  <si>
    <t>对</t>
  </si>
  <si>
    <t>JY 179</t>
  </si>
  <si>
    <t>23002</t>
  </si>
  <si>
    <t>个</t>
  </si>
  <si>
    <t xml:space="preserve"> </t>
  </si>
  <si>
    <t>天文望远镜</t>
  </si>
  <si>
    <t>02062</t>
  </si>
  <si>
    <t>03021</t>
  </si>
  <si>
    <t>03022</t>
  </si>
  <si>
    <t>13021</t>
  </si>
  <si>
    <t>个</t>
  </si>
  <si>
    <t>空盒气压表</t>
  </si>
  <si>
    <t>DYM3型</t>
  </si>
  <si>
    <t>16020</t>
  </si>
  <si>
    <t>毛发表</t>
  </si>
  <si>
    <t>单发</t>
  </si>
  <si>
    <t>JB/T 9458</t>
  </si>
  <si>
    <t>雨量计</t>
  </si>
  <si>
    <t>专用仪器</t>
  </si>
  <si>
    <t>28</t>
  </si>
  <si>
    <t>地理</t>
  </si>
  <si>
    <t>天体运行仪</t>
  </si>
  <si>
    <t>28020</t>
  </si>
  <si>
    <t>地壳变动演示器</t>
  </si>
  <si>
    <t>季风活动演示仪</t>
  </si>
  <si>
    <t>环境速测箱</t>
  </si>
  <si>
    <t>28031</t>
  </si>
  <si>
    <t>付</t>
  </si>
  <si>
    <t>模型</t>
  </si>
  <si>
    <t>填充地球仪</t>
  </si>
  <si>
    <t>经纬度模型</t>
  </si>
  <si>
    <t>320mm</t>
  </si>
  <si>
    <t>本</t>
  </si>
  <si>
    <t>编号</t>
  </si>
  <si>
    <t>昆虫针</t>
  </si>
  <si>
    <t>80311</t>
  </si>
  <si>
    <t>昆虫盒</t>
  </si>
  <si>
    <t>断玻璃管用</t>
  </si>
  <si>
    <t>81107</t>
  </si>
  <si>
    <t>81108</t>
  </si>
  <si>
    <t>81109</t>
  </si>
  <si>
    <t>81110</t>
  </si>
  <si>
    <t>81111</t>
  </si>
  <si>
    <t>81112</t>
  </si>
  <si>
    <t>81113</t>
  </si>
  <si>
    <t>JY 167</t>
  </si>
  <si>
    <t>1500mm</t>
  </si>
  <si>
    <t>显微镜用，台式</t>
  </si>
  <si>
    <t>4</t>
  </si>
  <si>
    <t>干湿球温度计</t>
  </si>
  <si>
    <t>GB 3053</t>
  </si>
  <si>
    <t>14</t>
  </si>
  <si>
    <t>套</t>
  </si>
  <si>
    <t>套</t>
  </si>
  <si>
    <t>件</t>
  </si>
  <si>
    <t>（8）</t>
  </si>
  <si>
    <t>JY 68</t>
  </si>
  <si>
    <t>JY 70</t>
  </si>
  <si>
    <t>43205</t>
  </si>
  <si>
    <t>JY 73</t>
  </si>
  <si>
    <t>43208</t>
  </si>
  <si>
    <t>JY 75</t>
  </si>
  <si>
    <t>JY 83</t>
  </si>
  <si>
    <t>片</t>
  </si>
  <si>
    <t>81028</t>
  </si>
  <si>
    <t>81029</t>
  </si>
  <si>
    <t>台虎钳</t>
  </si>
  <si>
    <t>100mm</t>
  </si>
  <si>
    <t>单相，300W，3000vpm</t>
  </si>
  <si>
    <t>投影片绘制工具</t>
  </si>
  <si>
    <t>台</t>
  </si>
  <si>
    <t xml:space="preserve"> </t>
  </si>
  <si>
    <t>个</t>
  </si>
  <si>
    <t>计算机</t>
  </si>
  <si>
    <t>计算器</t>
  </si>
  <si>
    <t>函数型</t>
  </si>
  <si>
    <t>套</t>
  </si>
  <si>
    <t>规格 型号 功能</t>
  </si>
  <si>
    <t>一</t>
  </si>
  <si>
    <t>二</t>
  </si>
  <si>
    <t>三</t>
  </si>
  <si>
    <t>数字式天文望远镜</t>
  </si>
  <si>
    <t>光照度5lx，分辩率640×480　USB接口</t>
  </si>
  <si>
    <t>03</t>
  </si>
  <si>
    <t>支架</t>
  </si>
  <si>
    <t>03020</t>
  </si>
  <si>
    <t>温度表支架</t>
  </si>
  <si>
    <t>百叶箱</t>
  </si>
  <si>
    <t>460mm×290mm×537mm</t>
  </si>
  <si>
    <t>测量</t>
  </si>
  <si>
    <t>长度</t>
  </si>
  <si>
    <t>12</t>
  </si>
  <si>
    <t>时间</t>
  </si>
  <si>
    <t>12016</t>
  </si>
  <si>
    <t>13001</t>
  </si>
  <si>
    <t xml:space="preserve"> -16℃～81℃</t>
  </si>
  <si>
    <t>最低温度表</t>
  </si>
  <si>
    <t xml:space="preserve"> -52℃～41℃</t>
  </si>
  <si>
    <t>干湿温度计</t>
  </si>
  <si>
    <t xml:space="preserve"> -36℃～46℃</t>
  </si>
  <si>
    <t>地面温度表</t>
  </si>
  <si>
    <t xml:space="preserve"> -36℃～81℃</t>
  </si>
  <si>
    <t>13025</t>
  </si>
  <si>
    <t>自记温度计</t>
  </si>
  <si>
    <t>其它</t>
  </si>
  <si>
    <t>16006</t>
  </si>
  <si>
    <t>地质罗盘</t>
  </si>
  <si>
    <t>16007</t>
  </si>
  <si>
    <t>JJG 272</t>
  </si>
  <si>
    <t>QX/T 27</t>
  </si>
  <si>
    <t>蒸发器</t>
  </si>
  <si>
    <t>雨量器</t>
  </si>
  <si>
    <t>承水口内径200mm</t>
  </si>
  <si>
    <t>轻风表</t>
  </si>
  <si>
    <t>三杯</t>
  </si>
  <si>
    <t>SJ/T 10423</t>
  </si>
  <si>
    <t>地球运行仪</t>
  </si>
  <si>
    <t>JY 210</t>
  </si>
  <si>
    <t>晨昏仪</t>
  </si>
  <si>
    <t>日、地、月运行仪</t>
  </si>
  <si>
    <t>直径1m</t>
  </si>
  <si>
    <t>太阳视运动仪</t>
  </si>
  <si>
    <t>沉积作用演示装置</t>
  </si>
  <si>
    <t>按洋流分条演示动态效果</t>
  </si>
  <si>
    <t>地球科学探究活动器材套装</t>
  </si>
  <si>
    <t>地形/政区 1∶40 000 000</t>
  </si>
  <si>
    <t>充气式填充地球仪</t>
  </si>
  <si>
    <t>320mm，政区，灯光</t>
  </si>
  <si>
    <t>320mm，地形，灯光</t>
  </si>
  <si>
    <t>JY 209</t>
  </si>
  <si>
    <t>天球仪</t>
  </si>
  <si>
    <t>灯光两用，320mm</t>
  </si>
  <si>
    <t>月球仪</t>
  </si>
  <si>
    <t>等高线地形图判读模型</t>
  </si>
  <si>
    <t>平面镜成像实验器</t>
  </si>
  <si>
    <t>光的传播、反射、折射实验器</t>
  </si>
  <si>
    <t>激光笔</t>
  </si>
  <si>
    <t>（29）</t>
  </si>
  <si>
    <t>（15）</t>
  </si>
  <si>
    <t>（8）</t>
  </si>
  <si>
    <t>注意使用安全</t>
  </si>
  <si>
    <t>25013</t>
  </si>
  <si>
    <t>光的三原色合成实验器</t>
  </si>
  <si>
    <t>25101</t>
  </si>
  <si>
    <t>紫外线作用演示器</t>
  </si>
  <si>
    <t>红外线作用演示器</t>
  </si>
  <si>
    <t>手持直视分光镜</t>
  </si>
  <si>
    <t>分组观察太阳光谱</t>
  </si>
  <si>
    <t>克罗克斯辐射计</t>
  </si>
  <si>
    <t>模型</t>
  </si>
  <si>
    <t>物理</t>
  </si>
  <si>
    <t>31001</t>
  </si>
  <si>
    <t>J2120型</t>
  </si>
  <si>
    <t>JY 109</t>
  </si>
  <si>
    <t>31002</t>
  </si>
  <si>
    <t>轴承模型</t>
  </si>
  <si>
    <t>滚动、滑动</t>
  </si>
  <si>
    <t>抽水机模型</t>
  </si>
  <si>
    <t>活塞式</t>
  </si>
  <si>
    <t>离心水泵模型</t>
  </si>
  <si>
    <t>齿轮式或皮带式</t>
  </si>
  <si>
    <t>JY 222</t>
  </si>
  <si>
    <t>液压机模型</t>
  </si>
  <si>
    <t>JY 43</t>
  </si>
  <si>
    <t>水轮机模型</t>
  </si>
  <si>
    <t>混流式、轴流式、冲击式三种转轮可视</t>
  </si>
  <si>
    <t>汽油机模型</t>
  </si>
  <si>
    <t>柴油机模型</t>
  </si>
  <si>
    <t>磁分子模型</t>
  </si>
  <si>
    <t>JY 299</t>
  </si>
  <si>
    <t>电机模型</t>
  </si>
  <si>
    <t>电话原理模型</t>
  </si>
  <si>
    <t>5</t>
  </si>
  <si>
    <t>挂图、软件及资料</t>
  </si>
  <si>
    <t>51</t>
  </si>
  <si>
    <t>510</t>
  </si>
  <si>
    <t>教学挂图(图片)</t>
  </si>
  <si>
    <t>51001</t>
  </si>
  <si>
    <t>物质的形态和变化</t>
  </si>
  <si>
    <t>51002</t>
  </si>
  <si>
    <t>物质的属性</t>
  </si>
  <si>
    <t>物质的结构与物体的尺度</t>
  </si>
  <si>
    <t>新材料及其应用</t>
  </si>
  <si>
    <t>多种多样的运动形式</t>
  </si>
  <si>
    <t>机械运动和力</t>
  </si>
  <si>
    <t>声和光</t>
  </si>
  <si>
    <t>电和磁</t>
  </si>
  <si>
    <t>能量、能量的转化和转移</t>
  </si>
  <si>
    <t>机械能</t>
  </si>
  <si>
    <t>内能</t>
  </si>
  <si>
    <t>电磁能</t>
  </si>
  <si>
    <t>能量守恒</t>
  </si>
  <si>
    <t>能源与可持续发展</t>
  </si>
  <si>
    <t>511</t>
  </si>
  <si>
    <t>教学投影片、幻灯片</t>
  </si>
  <si>
    <t>51101</t>
  </si>
  <si>
    <t>513</t>
  </si>
  <si>
    <t>多媒体教学软件</t>
  </si>
  <si>
    <t>51301</t>
  </si>
  <si>
    <t>图书、手册</t>
  </si>
  <si>
    <t>51401</t>
  </si>
  <si>
    <t>初中物理实验教学指导书</t>
  </si>
  <si>
    <t>初中物理实验仪器手册</t>
  </si>
  <si>
    <t>玻璃仪器</t>
  </si>
  <si>
    <t>计量</t>
  </si>
  <si>
    <t>量筒</t>
  </si>
  <si>
    <t>（60）</t>
  </si>
  <si>
    <t>（30）</t>
  </si>
  <si>
    <t>（16）</t>
  </si>
  <si>
    <t>GB/T 12804</t>
  </si>
  <si>
    <t>30</t>
  </si>
  <si>
    <t>16</t>
  </si>
  <si>
    <t>60012</t>
  </si>
  <si>
    <t>GB/T 12803</t>
  </si>
  <si>
    <t>加热</t>
  </si>
  <si>
    <t>61002</t>
  </si>
  <si>
    <t>试管</t>
  </si>
  <si>
    <t>QB/T 2561</t>
  </si>
  <si>
    <t>61007</t>
  </si>
  <si>
    <t>φ30mm×200mm</t>
  </si>
  <si>
    <t>61023</t>
  </si>
  <si>
    <t>GB/T 15724.1</t>
  </si>
  <si>
    <t>61034</t>
  </si>
  <si>
    <t>烧瓶</t>
  </si>
  <si>
    <t>GB/T 15725.1</t>
  </si>
  <si>
    <t>61037</t>
  </si>
  <si>
    <t>一般</t>
  </si>
  <si>
    <t>酒精灯</t>
  </si>
  <si>
    <t>62032</t>
  </si>
  <si>
    <t>漏斗</t>
  </si>
  <si>
    <t>90mm</t>
  </si>
  <si>
    <t>QB/T 2110</t>
  </si>
  <si>
    <t>62070</t>
  </si>
  <si>
    <t>平底管</t>
  </si>
  <si>
    <t>62071</t>
  </si>
  <si>
    <t xml:space="preserve">    郑重声明：表中各锁定的项目无需填写，不允许对表格中的内容作任何修改，否则影响数据的准确性。</t>
  </si>
  <si>
    <t>　　二、本标准是按数学、物理、化学、生物、地理、音乐、体育、美术、图书、电教十科分学科编制的，分为“基本”和“选配”两种配备要求。“配备数量”栏目中不加括号的数字为“基本”要求，加括号的数字为“选配”要求。“基本”要求规定了初中完成上述课程标准所规定的教学任务应具备的常规仪器设备、教学软件、药品、材料、工具和必要的安全器材，所有开设初中理科课程的学校均应达到该栏目的配备要求。</t>
  </si>
  <si>
    <t>　　五、“执行标准代号”指该产品执行的是国家标准、行业标准或企业标准。如“GB/T  9813”是国家标准的代号，“JY/T　0378”是教学仪器行业标准的代号，“QB/T　2208”是企业标准的代号等。“分类与代码”是中国教学仪器设备行业协会制定的仪器代码，供订购仪器设备时使用。</t>
  </si>
  <si>
    <t>　　六、各级教育技术装备部门应指导各类学校结合所选用的教材和教学活动的实际需要，对学校现有仪器进行清理，并对照本标准所列的品种和数量，制订积极的、切实可行的配备计划。</t>
  </si>
  <si>
    <t xml:space="preserve">     九、表中单价均以元为单位，</t>
  </si>
  <si>
    <t>总金额</t>
  </si>
  <si>
    <t>GB/T 17764</t>
  </si>
  <si>
    <t>适量</t>
  </si>
  <si>
    <t>类别</t>
  </si>
  <si>
    <t>设备名称</t>
  </si>
  <si>
    <t>配备标准</t>
  </si>
  <si>
    <t>装备情况</t>
  </si>
  <si>
    <t>说明</t>
  </si>
  <si>
    <t>高中</t>
  </si>
  <si>
    <t>初中</t>
  </si>
  <si>
    <t>小学</t>
  </si>
  <si>
    <t>品牌</t>
  </si>
  <si>
    <t>数量</t>
  </si>
  <si>
    <t>单价</t>
  </si>
  <si>
    <t>总价</t>
  </si>
  <si>
    <t>音像设备</t>
  </si>
  <si>
    <t>录音机</t>
  </si>
  <si>
    <t>1台/班</t>
  </si>
  <si>
    <t>影碟机</t>
  </si>
  <si>
    <t>电视机</t>
  </si>
  <si>
    <t>专用教室</t>
  </si>
  <si>
    <t>计算机教室</t>
  </si>
  <si>
    <t>10:1</t>
  </si>
  <si>
    <t>20:1</t>
  </si>
  <si>
    <t>生机比</t>
  </si>
  <si>
    <t>语音室</t>
  </si>
  <si>
    <t>间</t>
  </si>
  <si>
    <t>1套/12个班</t>
  </si>
  <si>
    <t>48座以上</t>
  </si>
  <si>
    <t>多媒体教室</t>
  </si>
  <si>
    <t>1套/20个班</t>
  </si>
  <si>
    <t>教师电子备课室</t>
  </si>
  <si>
    <t>10台/1间</t>
  </si>
  <si>
    <t>电子阅览室</t>
  </si>
  <si>
    <t>网络系统</t>
  </si>
  <si>
    <t>校园网</t>
  </si>
  <si>
    <t>1套</t>
  </si>
  <si>
    <t>能上互联网</t>
  </si>
  <si>
    <t>校园广播系统</t>
  </si>
  <si>
    <t>“农远”设备</t>
  </si>
  <si>
    <t>模式三</t>
  </si>
  <si>
    <t>模式二</t>
  </si>
  <si>
    <t>教学办公自动化设备</t>
  </si>
  <si>
    <t>教师用计算机（台式）</t>
  </si>
  <si>
    <t>每2名教师1台</t>
  </si>
  <si>
    <t>包括办公用计算机</t>
  </si>
  <si>
    <t>教师用计算机(笔记本)</t>
  </si>
  <si>
    <t>打印机</t>
  </si>
  <si>
    <t>可合并为一台多功能一体机</t>
  </si>
  <si>
    <t>传真机</t>
  </si>
  <si>
    <t>扫描仪</t>
  </si>
  <si>
    <t>速印机</t>
  </si>
  <si>
    <t>2台</t>
  </si>
  <si>
    <t>1台</t>
  </si>
  <si>
    <t>印试卷</t>
  </si>
  <si>
    <t>复印机</t>
  </si>
  <si>
    <t>数码摄像机</t>
  </si>
  <si>
    <t>数码照相机</t>
  </si>
  <si>
    <t>光盘刻录机</t>
  </si>
  <si>
    <t>计算机上内置亦可</t>
  </si>
  <si>
    <t>其他</t>
  </si>
  <si>
    <t>计算总价格</t>
  </si>
  <si>
    <t>注：</t>
  </si>
  <si>
    <t>表格中所填数量应该是现在能够使用的设备数量，已经淘汰、损坏或被盗的不计在内</t>
  </si>
  <si>
    <t>总金额</t>
  </si>
  <si>
    <t>总金额</t>
  </si>
  <si>
    <t>合计</t>
  </si>
  <si>
    <t>此表加盖公章后上交到电教站</t>
  </si>
  <si>
    <t>T形管</t>
  </si>
  <si>
    <t>62096</t>
  </si>
  <si>
    <t>可密封长玻璃管</t>
  </si>
  <si>
    <t>内径10mm×800mm，有胶塞，带刻度衬板</t>
  </si>
  <si>
    <t>64</t>
  </si>
  <si>
    <t>材料和配套用品</t>
  </si>
  <si>
    <t>64005</t>
  </si>
  <si>
    <t>64032</t>
  </si>
  <si>
    <t>石棉网</t>
  </si>
  <si>
    <t>64052</t>
  </si>
  <si>
    <t>玻璃管</t>
  </si>
  <si>
    <t>φ7mm～φ8mm</t>
  </si>
  <si>
    <t>克</t>
  </si>
  <si>
    <t>（3000）</t>
  </si>
  <si>
    <t>（1500）</t>
  </si>
  <si>
    <t>（1000）</t>
  </si>
  <si>
    <t>64063</t>
  </si>
  <si>
    <t>乳胶管</t>
  </si>
  <si>
    <t>米</t>
  </si>
  <si>
    <t>（10）</t>
  </si>
  <si>
    <t>（5）</t>
  </si>
  <si>
    <t>64088</t>
  </si>
  <si>
    <t>蒸发皿</t>
  </si>
  <si>
    <t>8</t>
  </si>
  <si>
    <t>4</t>
  </si>
  <si>
    <t>QB/T 1992</t>
  </si>
  <si>
    <t>7</t>
  </si>
  <si>
    <t>药品</t>
  </si>
  <si>
    <t>70007</t>
  </si>
  <si>
    <t>铁粉</t>
  </si>
  <si>
    <t>（2000）</t>
  </si>
  <si>
    <t>（500）</t>
  </si>
  <si>
    <t>70021</t>
  </si>
  <si>
    <t>碘</t>
  </si>
  <si>
    <t>（200）</t>
  </si>
  <si>
    <t>（100）</t>
  </si>
  <si>
    <t>（50）</t>
  </si>
  <si>
    <t>70088</t>
  </si>
  <si>
    <t>硫酸铝钾(明矾)</t>
  </si>
  <si>
    <t>(6)</t>
  </si>
  <si>
    <t>50302</t>
  </si>
  <si>
    <t>81</t>
  </si>
  <si>
    <t>工具</t>
  </si>
  <si>
    <t>切纸刀</t>
  </si>
  <si>
    <t>83001</t>
  </si>
  <si>
    <t>白卡纸(带四方格)、投影书写胶片</t>
  </si>
  <si>
    <t>2</t>
  </si>
  <si>
    <t>4</t>
  </si>
  <si>
    <t>（3）</t>
  </si>
  <si>
    <t>（2）</t>
  </si>
  <si>
    <t>（1）</t>
  </si>
  <si>
    <t>JJG 130</t>
  </si>
  <si>
    <t>双金属片温度计</t>
  </si>
  <si>
    <t>JY 208</t>
  </si>
  <si>
    <t>演示电磁继电器</t>
  </si>
  <si>
    <t>JY 50</t>
  </si>
  <si>
    <t>电磁继电器</t>
  </si>
  <si>
    <t>JY 51</t>
  </si>
  <si>
    <t>磁场对电流作用实验器</t>
  </si>
  <si>
    <t>左右手定则演示器</t>
  </si>
  <si>
    <t>JY 0014</t>
  </si>
  <si>
    <t>小型电动机实验器</t>
  </si>
  <si>
    <t>JY 22</t>
  </si>
  <si>
    <t>原名：小型电动机模型</t>
  </si>
  <si>
    <t>手摇交直流发电机</t>
  </si>
  <si>
    <t>JY 21</t>
  </si>
  <si>
    <t>电机原理说明器</t>
  </si>
  <si>
    <t>JY 20</t>
  </si>
  <si>
    <t>阴极射线管(磁效应管)</t>
  </si>
  <si>
    <t>JY 181</t>
  </si>
  <si>
    <t>与感应圈配用</t>
  </si>
  <si>
    <t>低频信号发生器</t>
  </si>
  <si>
    <t>JY 0362</t>
  </si>
  <si>
    <t>电学实验盒</t>
  </si>
  <si>
    <t>机械能、化学能、电能、热能、光能的转化</t>
  </si>
  <si>
    <t>势能→动能；机械能→电能→热能→光能；化学能→电能→机械能→热能</t>
  </si>
  <si>
    <t>磁悬浮演示器</t>
  </si>
  <si>
    <t>光学﹑原子物理</t>
  </si>
  <si>
    <t>光具盘</t>
  </si>
  <si>
    <t>磁吸附式</t>
  </si>
  <si>
    <t>JY0033</t>
  </si>
  <si>
    <t>凹面镜</t>
  </si>
  <si>
    <t>JY 138</t>
  </si>
  <si>
    <t>凸面镜</t>
  </si>
  <si>
    <t>玻璃砖</t>
  </si>
  <si>
    <t>块</t>
  </si>
  <si>
    <t>JY 140</t>
  </si>
  <si>
    <t>25005</t>
  </si>
  <si>
    <t>光具座</t>
  </si>
  <si>
    <t>JY 0034</t>
  </si>
  <si>
    <t>光具组</t>
  </si>
  <si>
    <t>JY 0047</t>
  </si>
  <si>
    <t>三棱镜</t>
  </si>
  <si>
    <t>JY 142</t>
  </si>
  <si>
    <t>白光的色散与合成演示器</t>
  </si>
  <si>
    <t>JY 0310</t>
  </si>
  <si>
    <t>透镜及其应用实验器</t>
  </si>
  <si>
    <t>套</t>
  </si>
  <si>
    <t>02</t>
  </si>
  <si>
    <t>一般</t>
  </si>
  <si>
    <t>02001</t>
  </si>
  <si>
    <t>钢制黑板</t>
  </si>
  <si>
    <t>900mm×600mm，双面</t>
  </si>
  <si>
    <t>块</t>
  </si>
  <si>
    <t>打孔器</t>
  </si>
  <si>
    <t>四件</t>
  </si>
  <si>
    <t>打孔夹板</t>
  </si>
  <si>
    <t>个</t>
  </si>
  <si>
    <t>手摇钻孔器</t>
  </si>
  <si>
    <t>电动钻孔器</t>
  </si>
  <si>
    <t>可替代02005</t>
  </si>
  <si>
    <t>02020</t>
  </si>
  <si>
    <t>仪器车</t>
  </si>
  <si>
    <t>辆</t>
  </si>
  <si>
    <t>　</t>
  </si>
  <si>
    <t>02070</t>
  </si>
  <si>
    <t>电动离心机</t>
  </si>
  <si>
    <t xml:space="preserve"> </t>
  </si>
  <si>
    <t>JB 6827</t>
  </si>
  <si>
    <t>可替代02071</t>
  </si>
  <si>
    <t>离心沉淀器</t>
  </si>
  <si>
    <t>手摇式</t>
  </si>
  <si>
    <t>02073</t>
  </si>
  <si>
    <t>磁力加热搅拌器</t>
  </si>
  <si>
    <r>
      <t>﹝</t>
    </r>
    <r>
      <rPr>
        <sz val="10"/>
        <rFont val="Times New Roman"/>
        <family val="1"/>
      </rPr>
      <t>1</t>
    </r>
    <r>
      <rPr>
        <sz val="10"/>
        <rFont val="宋体"/>
        <family val="0"/>
      </rPr>
      <t>﹞</t>
    </r>
  </si>
  <si>
    <t>02075</t>
  </si>
  <si>
    <t>酒精喷灯</t>
  </si>
  <si>
    <t>坐式</t>
  </si>
  <si>
    <t>02077</t>
  </si>
  <si>
    <t>电加热器</t>
  </si>
  <si>
    <t>密封式</t>
  </si>
  <si>
    <t>GB 4706.22</t>
  </si>
  <si>
    <t>02081</t>
  </si>
  <si>
    <t>蒸馏水器</t>
  </si>
  <si>
    <t>YY/T 0280</t>
  </si>
  <si>
    <t>02083</t>
  </si>
  <si>
    <t>列管式烘干器</t>
  </si>
  <si>
    <t>烘干箱</t>
  </si>
  <si>
    <r>
      <t xml:space="preserve">  </t>
    </r>
    <r>
      <rPr>
        <sz val="10"/>
        <rFont val="宋体"/>
        <family val="0"/>
      </rPr>
      <t>﹝</t>
    </r>
    <r>
      <rPr>
        <sz val="10"/>
        <rFont val="Times New Roman"/>
        <family val="1"/>
      </rPr>
      <t>1</t>
    </r>
    <r>
      <rPr>
        <sz val="10"/>
        <rFont val="宋体"/>
        <family val="0"/>
      </rPr>
      <t>﹞</t>
    </r>
  </si>
  <si>
    <t>可替代02083</t>
  </si>
  <si>
    <t>02102</t>
  </si>
  <si>
    <t>注射器</t>
  </si>
  <si>
    <t>10mL，塑料</t>
  </si>
  <si>
    <t>只</t>
  </si>
  <si>
    <t>GB 15810</t>
  </si>
  <si>
    <t>02121</t>
  </si>
  <si>
    <t>塑料洗瓶</t>
  </si>
  <si>
    <t>02122</t>
  </si>
  <si>
    <t>试剂瓶托盘</t>
  </si>
  <si>
    <t>02123</t>
  </si>
  <si>
    <t>实验用品提蓝</t>
  </si>
  <si>
    <t>02124</t>
  </si>
  <si>
    <t>塑料水槽</t>
  </si>
  <si>
    <t>250mm×180mm×100mm</t>
  </si>
  <si>
    <t xml:space="preserve">JY 53     </t>
  </si>
  <si>
    <t>碘升华凝华管</t>
  </si>
  <si>
    <t>可自制</t>
  </si>
  <si>
    <t>03</t>
  </si>
  <si>
    <t>支架</t>
  </si>
  <si>
    <t>03002</t>
  </si>
  <si>
    <t>方座支架</t>
  </si>
  <si>
    <t>JY 167</t>
  </si>
  <si>
    <t>或称铁架台</t>
  </si>
  <si>
    <t>03005</t>
  </si>
  <si>
    <t>万能夹</t>
  </si>
  <si>
    <t>三脚架</t>
  </si>
  <si>
    <t>泥三角</t>
  </si>
  <si>
    <t>试管架</t>
  </si>
  <si>
    <t>漏斗架</t>
  </si>
  <si>
    <t>滴定台</t>
  </si>
  <si>
    <t>滴定夹</t>
  </si>
  <si>
    <t>多用滴管架</t>
  </si>
  <si>
    <t>与多用滴管配套</t>
  </si>
  <si>
    <t>04</t>
  </si>
  <si>
    <t>电源</t>
  </si>
  <si>
    <t>04001</t>
  </si>
  <si>
    <t>学生电源</t>
  </si>
  <si>
    <t>直流：1.5V～9V，1.5A，每1.5V一档</t>
  </si>
  <si>
    <t>JY 0361</t>
  </si>
  <si>
    <t>材料和配套用品</t>
  </si>
  <si>
    <t>瓷，60mm</t>
  </si>
  <si>
    <t>(1000)</t>
  </si>
  <si>
    <t>2</t>
  </si>
  <si>
    <t>模型</t>
  </si>
  <si>
    <t>盒</t>
  </si>
  <si>
    <t>克</t>
  </si>
  <si>
    <t>件</t>
  </si>
  <si>
    <t>83</t>
  </si>
  <si>
    <t>自备材料</t>
  </si>
  <si>
    <t>规格 型号 功能</t>
  </si>
  <si>
    <t>配备数量</t>
  </si>
  <si>
    <t>执行标准代号</t>
  </si>
  <si>
    <t>01011</t>
  </si>
  <si>
    <t>10003</t>
  </si>
  <si>
    <t>56</t>
  </si>
  <si>
    <t>28</t>
  </si>
  <si>
    <t>14</t>
  </si>
  <si>
    <t>2000mm</t>
  </si>
  <si>
    <t>20</t>
  </si>
  <si>
    <t>三角板</t>
  </si>
  <si>
    <t>教师用，60°、45°各1</t>
  </si>
  <si>
    <t>33224</t>
  </si>
  <si>
    <t>33225</t>
  </si>
  <si>
    <t>33226</t>
  </si>
  <si>
    <t>43002</t>
  </si>
  <si>
    <t>43003</t>
  </si>
  <si>
    <t>43005</t>
  </si>
  <si>
    <t>43006</t>
  </si>
  <si>
    <t>43009</t>
  </si>
  <si>
    <t>43010</t>
  </si>
  <si>
    <t>43011</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</si>
</sst>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quot;￥&quot;#,##0;[Red]&quot;￥&quot;#,##0"/>
    <numFmt numFmtId="186" formatCode="0.00_);[Red]\(0.00\)"/>
    <numFmt numFmtId="187" formatCode="0_);[Red]\(0\)"/>
    <numFmt numFmtId="188" formatCode="&quot;Yes&quot;;&quot;Yes&quot;;&quot;No&quot;"/>
    <numFmt numFmtId="189" formatCode="&quot;True&quot;;&quot;True&quot;;&quot;False&quot;"/>
    <numFmt numFmtId="190" formatCode="&quot;On&quot;;&quot;On&quot;;&quot;Off&quot;"/>
    <numFmt numFmtId="191" formatCode="[$€-2]\ #,##0.00_);[Red]\([$€-2]\ #,##0.00\)"/>
  </numFmts>
  <fonts count="32">
    <font>
      <sz val="12"/>
      <name val="宋体"/>
      <family val="0"/>
    </font>
    <font>
      <sz val="9"/>
      <name val="宋体"/>
      <family val="0"/>
    </font>
    <font>
      <sz val="10"/>
      <name val="宋体"/>
      <family val="0"/>
    </font>
    <font>
      <sz val="10"/>
      <name val="Times New Roman"/>
      <family val="1"/>
    </font>
    <font>
      <u val="single"/>
      <sz val="12"/>
      <color indexed="12"/>
      <name val="宋体"/>
      <family val="0"/>
    </font>
    <font>
      <u val="single"/>
      <sz val="12"/>
      <color indexed="36"/>
      <name val="宋体"/>
      <family val="0"/>
    </font>
    <font>
      <b/>
      <sz val="10"/>
      <name val="黑体"/>
      <family val="0"/>
    </font>
    <font>
      <b/>
      <sz val="10"/>
      <name val="宋体"/>
      <family val="0"/>
    </font>
    <font>
      <sz val="10"/>
      <name val="黑体"/>
      <family val="0"/>
    </font>
    <font>
      <b/>
      <sz val="10"/>
      <name val="Times New Roman"/>
      <family val="1"/>
    </font>
    <font>
      <sz val="8"/>
      <name val="宋体"/>
      <family val="0"/>
    </font>
    <font>
      <b/>
      <sz val="12"/>
      <name val="宋体"/>
      <family val="0"/>
    </font>
    <font>
      <u val="single"/>
      <sz val="10"/>
      <name val="宋体"/>
      <family val="0"/>
    </font>
    <font>
      <vertAlign val="superscript"/>
      <sz val="10"/>
      <name val="宋体"/>
      <family val="0"/>
    </font>
    <font>
      <sz val="30"/>
      <name val="Times New Roman"/>
      <family val="1"/>
    </font>
    <font>
      <b/>
      <sz val="36"/>
      <name val="黑体"/>
      <family val="0"/>
    </font>
    <font>
      <sz val="10.5"/>
      <name val="黑体"/>
      <family val="0"/>
    </font>
    <font>
      <sz val="18"/>
      <name val="黑体"/>
      <family val="0"/>
    </font>
    <font>
      <sz val="14"/>
      <name val="仿宋_GB2312"/>
      <family val="3"/>
    </font>
    <font>
      <sz val="9"/>
      <color indexed="8"/>
      <name val="宋体"/>
      <family val="0"/>
    </font>
    <font>
      <sz val="20"/>
      <name val="黑体"/>
      <family val="0"/>
    </font>
    <font>
      <sz val="14"/>
      <name val="宋体"/>
      <family val="0"/>
    </font>
    <font>
      <sz val="14"/>
      <name val="黑体"/>
      <family val="0"/>
    </font>
    <font>
      <u val="single"/>
      <sz val="14"/>
      <name val="宋体"/>
      <family val="0"/>
    </font>
    <font>
      <vertAlign val="superscript"/>
      <sz val="12"/>
      <name val="宋体"/>
      <family val="0"/>
    </font>
    <font>
      <vertAlign val="superscript"/>
      <sz val="16"/>
      <name val="宋体"/>
      <family val="0"/>
    </font>
    <font>
      <sz val="12"/>
      <color indexed="8"/>
      <name val="楷体_GB2312"/>
      <family val="3"/>
    </font>
    <font>
      <sz val="12"/>
      <color indexed="8"/>
      <name val="宋体"/>
      <family val="0"/>
    </font>
    <font>
      <sz val="12"/>
      <color indexed="8"/>
      <name val="Times New Roman"/>
      <family val="1"/>
    </font>
    <font>
      <sz val="9"/>
      <color indexed="8"/>
      <name val="楷体_GB2312"/>
      <family val="3"/>
    </font>
    <font>
      <sz val="9"/>
      <color indexed="8"/>
      <name val="Times New Roman"/>
      <family val="1"/>
    </font>
    <font>
      <sz val="11"/>
      <name val="宋体"/>
      <family val="0"/>
    </font>
  </fonts>
  <fills count="2">
    <fill>
      <patternFill/>
    </fill>
    <fill>
      <patternFill patternType="gray125"/>
    </fill>
  </fills>
  <borders count="56">
    <border>
      <left/>
      <right/>
      <top/>
      <bottom/>
      <diagonal/>
    </border>
    <border>
      <left style="thin"/>
      <right style="thin"/>
      <top style="thin"/>
      <bottom style="thin"/>
    </border>
    <border>
      <left style="thin"/>
      <right style="thin"/>
      <top style="thin"/>
      <bottom>
        <color indexed="63"/>
      </bottom>
    </border>
    <border>
      <left style="hair"/>
      <right style="hair"/>
      <top style="hair"/>
      <bottom style="thin"/>
    </border>
    <border>
      <left style="hair"/>
      <right style="hair"/>
      <top style="thin"/>
      <bottom style="hair"/>
    </border>
    <border>
      <left style="hair"/>
      <right style="hair"/>
      <top style="hair"/>
      <bottom style="hair"/>
    </border>
    <border>
      <left>
        <color indexed="63"/>
      </left>
      <right style="hair"/>
      <top style="hair"/>
      <bottom style="hair"/>
    </border>
    <border>
      <left style="hair"/>
      <right style="hair"/>
      <top style="hair"/>
      <bottom>
        <color indexed="63"/>
      </bottom>
    </border>
    <border>
      <left>
        <color indexed="63"/>
      </left>
      <right>
        <color indexed="63"/>
      </right>
      <top>
        <color indexed="63"/>
      </top>
      <bottom style="thin"/>
    </border>
    <border>
      <left style="hair"/>
      <right>
        <color indexed="63"/>
      </right>
      <top style="hair"/>
      <bottom style="thin"/>
    </border>
    <border>
      <left style="hair"/>
      <right>
        <color indexed="63"/>
      </right>
      <top style="hair"/>
      <bottom style="hair"/>
    </border>
    <border>
      <left>
        <color indexed="63"/>
      </left>
      <right>
        <color indexed="63"/>
      </right>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hair"/>
      <top style="hair"/>
      <bottom>
        <color indexed="63"/>
      </bottom>
    </border>
    <border>
      <left style="hair"/>
      <right>
        <color indexed="63"/>
      </right>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hair"/>
    </border>
    <border>
      <left>
        <color indexed="63"/>
      </left>
      <right style="hair"/>
      <top style="thin"/>
      <bottom style="hair"/>
    </border>
    <border>
      <left style="hair"/>
      <right style="hair"/>
      <top style="thin"/>
      <bottom>
        <color indexed="63"/>
      </bottom>
    </border>
    <border>
      <left style="hair"/>
      <right style="hair"/>
      <top>
        <color indexed="63"/>
      </top>
      <bottom style="thin"/>
    </border>
    <border>
      <left style="hair"/>
      <right style="hair"/>
      <top style="thin"/>
      <bottom style="thin"/>
    </border>
    <border>
      <left>
        <color indexed="63"/>
      </left>
      <right>
        <color indexed="63"/>
      </right>
      <top style="thin"/>
      <bottom>
        <color indexed="63"/>
      </bottom>
    </border>
    <border>
      <left>
        <color indexed="63"/>
      </left>
      <right style="thin"/>
      <top style="thin"/>
      <bottom style="hair"/>
    </border>
    <border>
      <left style="thin"/>
      <right style="thin"/>
      <top style="thin"/>
      <bottom style="hair"/>
    </border>
    <border>
      <left style="thin"/>
      <right>
        <color indexed="63"/>
      </right>
      <top style="thin"/>
      <bottom style="hair"/>
    </border>
    <border>
      <left style="hair"/>
      <right>
        <color indexed="63"/>
      </right>
      <top style="thin"/>
      <bottom>
        <color indexed="63"/>
      </bottom>
    </border>
    <border>
      <left style="hair"/>
      <right>
        <color indexed="63"/>
      </right>
      <top>
        <color indexed="63"/>
      </top>
      <bottom style="thin"/>
    </border>
    <border>
      <left style="hair"/>
      <right style="thin"/>
      <top style="thin"/>
      <bottom style="hair"/>
    </border>
    <border>
      <left style="hair"/>
      <right>
        <color indexed="63"/>
      </right>
      <top style="thin"/>
      <bottom style="thin"/>
    </border>
    <border>
      <left style="thin"/>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color indexed="63"/>
      </top>
      <bottom>
        <color indexed="63"/>
      </bottom>
    </border>
    <border>
      <left style="thin"/>
      <right style="medium"/>
      <top>
        <color indexed="63"/>
      </top>
      <bottom style="thin"/>
    </border>
    <border>
      <left style="medium"/>
      <right style="thin"/>
      <top style="thin"/>
      <bottom style="thin"/>
    </border>
    <border>
      <left style="medium"/>
      <right style="thin"/>
      <top>
        <color indexed="63"/>
      </top>
      <bottom>
        <color indexed="63"/>
      </bottom>
    </border>
    <border>
      <left style="medium"/>
      <right style="thin"/>
      <top>
        <color indexed="63"/>
      </top>
      <bottom style="thin"/>
    </border>
    <border>
      <left style="thin"/>
      <right style="thin"/>
      <top style="medium"/>
      <bottom style="thin"/>
    </border>
    <border>
      <left style="thin"/>
      <right style="medium"/>
      <top style="medium"/>
      <bottom style="thin"/>
    </border>
    <border>
      <left style="medium"/>
      <right style="thin"/>
      <top style="medium"/>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0" borderId="0" applyNumberFormat="0" applyFill="0" applyBorder="0" applyAlignment="0" applyProtection="0"/>
  </cellStyleXfs>
  <cellXfs count="412">
    <xf numFmtId="0" fontId="0" fillId="0" borderId="0" xfId="0" applyAlignment="1">
      <alignment/>
    </xf>
    <xf numFmtId="0" fontId="0" fillId="0" borderId="0" xfId="0" applyAlignment="1" applyProtection="1">
      <alignment/>
      <protection locked="0"/>
    </xf>
    <xf numFmtId="0" fontId="17" fillId="0" borderId="0" xfId="0" applyFont="1" applyAlignment="1" applyProtection="1">
      <alignment horizontal="center"/>
      <protection/>
    </xf>
    <xf numFmtId="0" fontId="18" fillId="0" borderId="0" xfId="0" applyFont="1" applyAlignment="1" applyProtection="1">
      <alignment horizontal="justify"/>
      <protection/>
    </xf>
    <xf numFmtId="0" fontId="18" fillId="0" borderId="0" xfId="0" applyFont="1" applyAlignment="1" applyProtection="1">
      <alignment/>
      <protection/>
    </xf>
    <xf numFmtId="0" fontId="0" fillId="0" borderId="0" xfId="0" applyAlignment="1" applyProtection="1">
      <alignment/>
      <protection/>
    </xf>
    <xf numFmtId="0" fontId="18" fillId="0" borderId="0" xfId="0" applyFont="1" applyAlignment="1" applyProtection="1">
      <alignment horizontal="left"/>
      <protection/>
    </xf>
    <xf numFmtId="0" fontId="0" fillId="0" borderId="0" xfId="0" applyAlignment="1" applyProtection="1">
      <alignment horizontal="left"/>
      <protection/>
    </xf>
    <xf numFmtId="0" fontId="0" fillId="0" borderId="0" xfId="20" applyFont="1" applyProtection="1">
      <alignment vertical="center"/>
      <protection locked="0"/>
    </xf>
    <xf numFmtId="0" fontId="0" fillId="0" borderId="0" xfId="20" applyFont="1" applyProtection="1">
      <alignment vertical="center"/>
      <protection locked="0"/>
    </xf>
    <xf numFmtId="0" fontId="2" fillId="0" borderId="0" xfId="20" applyFont="1" applyBorder="1" applyAlignment="1" applyProtection="1">
      <alignment horizontal="center" vertical="center" wrapText="1"/>
      <protection locked="0"/>
    </xf>
    <xf numFmtId="0" fontId="2" fillId="0" borderId="0" xfId="20" applyFont="1" applyBorder="1" applyAlignment="1" applyProtection="1">
      <alignment vertical="center"/>
      <protection locked="0"/>
    </xf>
    <xf numFmtId="49" fontId="2" fillId="0" borderId="0" xfId="20" applyNumberFormat="1" applyFont="1" applyBorder="1" applyAlignment="1" applyProtection="1">
      <alignment horizontal="center" vertical="center" wrapText="1"/>
      <protection locked="0"/>
    </xf>
    <xf numFmtId="0" fontId="2" fillId="0" borderId="1" xfId="20" applyFont="1" applyBorder="1" applyAlignment="1" applyProtection="1">
      <alignment vertical="center"/>
      <protection/>
    </xf>
    <xf numFmtId="49" fontId="2" fillId="0" borderId="1" xfId="20" applyNumberFormat="1" applyFont="1" applyBorder="1" applyAlignment="1" applyProtection="1">
      <alignment horizontal="center" vertical="center" wrapText="1"/>
      <protection/>
    </xf>
    <xf numFmtId="0" fontId="2" fillId="0" borderId="1" xfId="20" applyFont="1" applyBorder="1" applyAlignment="1" applyProtection="1">
      <alignment horizontal="center" vertical="center" wrapText="1"/>
      <protection/>
    </xf>
    <xf numFmtId="0" fontId="0" fillId="0" borderId="1" xfId="21" applyFont="1" applyBorder="1" applyAlignment="1" applyProtection="1">
      <alignment horizontal="center" vertical="center"/>
      <protection/>
    </xf>
    <xf numFmtId="0" fontId="0" fillId="0" borderId="0" xfId="0" applyFill="1" applyAlignment="1" applyProtection="1">
      <alignment/>
      <protection locked="0"/>
    </xf>
    <xf numFmtId="0" fontId="19" fillId="0" borderId="1" xfId="0" applyFont="1" applyFill="1" applyBorder="1" applyAlignment="1" applyProtection="1">
      <alignment vertical="center" wrapText="1"/>
      <protection locked="0"/>
    </xf>
    <xf numFmtId="0" fontId="0" fillId="0" borderId="1" xfId="0" applyFill="1" applyBorder="1" applyAlignment="1" applyProtection="1">
      <alignment/>
      <protection locked="0"/>
    </xf>
    <xf numFmtId="0" fontId="0" fillId="0" borderId="1" xfId="0" applyFill="1" applyBorder="1" applyAlignment="1" applyProtection="1">
      <alignment/>
      <protection/>
    </xf>
    <xf numFmtId="0" fontId="19" fillId="0" borderId="1" xfId="0" applyFont="1" applyFill="1" applyBorder="1" applyAlignment="1" applyProtection="1">
      <alignment horizontal="center" vertical="center" wrapText="1"/>
      <protection/>
    </xf>
    <xf numFmtId="0" fontId="19" fillId="0" borderId="1" xfId="0" applyFont="1" applyFill="1" applyBorder="1" applyAlignment="1" applyProtection="1">
      <alignment vertical="center" wrapText="1"/>
      <protection/>
    </xf>
    <xf numFmtId="0" fontId="0" fillId="0" borderId="1" xfId="0" applyFill="1" applyBorder="1" applyAlignment="1" applyProtection="1">
      <alignment horizontal="center"/>
      <protection/>
    </xf>
    <xf numFmtId="0" fontId="0" fillId="0" borderId="0" xfId="0" applyFill="1" applyAlignment="1" applyProtection="1">
      <alignment horizontal="center"/>
      <protection locked="0"/>
    </xf>
    <xf numFmtId="0" fontId="0" fillId="0" borderId="0" xfId="17" applyFont="1" applyProtection="1">
      <alignment vertical="center"/>
      <protection locked="0"/>
    </xf>
    <xf numFmtId="0" fontId="0" fillId="0" borderId="1" xfId="17" applyFont="1" applyBorder="1" applyProtection="1">
      <alignment vertical="center"/>
      <protection locked="0"/>
    </xf>
    <xf numFmtId="0" fontId="0" fillId="0" borderId="0" xfId="17" applyFont="1" applyProtection="1">
      <alignment vertical="center"/>
      <protection locked="0"/>
    </xf>
    <xf numFmtId="0" fontId="0" fillId="0" borderId="1" xfId="17" applyFont="1" applyBorder="1" applyProtection="1">
      <alignment vertical="center"/>
      <protection locked="0"/>
    </xf>
    <xf numFmtId="0" fontId="0" fillId="0" borderId="0" xfId="17" applyFont="1" applyProtection="1">
      <alignment vertical="center"/>
      <protection locked="0"/>
    </xf>
    <xf numFmtId="0" fontId="0" fillId="0" borderId="1" xfId="17" applyFont="1" applyBorder="1" applyProtection="1">
      <alignment vertical="center"/>
      <protection locked="0"/>
    </xf>
    <xf numFmtId="0" fontId="2" fillId="0" borderId="0" xfId="17" applyFont="1" applyBorder="1" applyAlignment="1" applyProtection="1">
      <alignment vertical="center" wrapText="1"/>
      <protection locked="0"/>
    </xf>
    <xf numFmtId="0" fontId="0" fillId="0" borderId="2" xfId="17" applyFont="1" applyBorder="1" applyProtection="1">
      <alignment vertical="center"/>
      <protection locked="0"/>
    </xf>
    <xf numFmtId="184" fontId="2" fillId="0" borderId="0" xfId="17" applyNumberFormat="1" applyFont="1" applyBorder="1" applyAlignment="1" applyProtection="1">
      <alignment vertical="center" wrapText="1"/>
      <protection locked="0"/>
    </xf>
    <xf numFmtId="0" fontId="0" fillId="0" borderId="0" xfId="17" applyFont="1" applyBorder="1" applyProtection="1">
      <alignment vertical="center"/>
      <protection locked="0"/>
    </xf>
    <xf numFmtId="0" fontId="0" fillId="0" borderId="1" xfId="17" applyFont="1" applyBorder="1" applyProtection="1">
      <alignment vertical="center"/>
      <protection/>
    </xf>
    <xf numFmtId="0" fontId="0" fillId="0" borderId="2" xfId="17" applyFont="1" applyBorder="1" applyProtection="1">
      <alignment vertical="center"/>
      <protection/>
    </xf>
    <xf numFmtId="0" fontId="0" fillId="0" borderId="1" xfId="17" applyFont="1" applyBorder="1" applyProtection="1">
      <alignment vertical="center"/>
      <protection/>
    </xf>
    <xf numFmtId="0" fontId="6" fillId="0" borderId="3" xfId="17" applyFont="1" applyBorder="1" applyAlignment="1" applyProtection="1">
      <alignment horizontal="center" vertical="center" wrapText="1"/>
      <protection/>
    </xf>
    <xf numFmtId="184" fontId="6" fillId="0" borderId="3" xfId="17" applyNumberFormat="1" applyFont="1" applyBorder="1" applyAlignment="1" applyProtection="1">
      <alignment horizontal="center" vertical="center" wrapText="1"/>
      <protection/>
    </xf>
    <xf numFmtId="0" fontId="7" fillId="0" borderId="4" xfId="17" applyFont="1" applyBorder="1" applyAlignment="1" applyProtection="1">
      <alignment horizontal="center" vertical="center" wrapText="1"/>
      <protection/>
    </xf>
    <xf numFmtId="184" fontId="7" fillId="0" borderId="4" xfId="17" applyNumberFormat="1" applyFont="1" applyBorder="1" applyAlignment="1" applyProtection="1">
      <alignment horizontal="center" vertical="center" wrapText="1"/>
      <protection/>
    </xf>
    <xf numFmtId="49" fontId="6" fillId="0" borderId="5" xfId="17" applyNumberFormat="1" applyFont="1" applyBorder="1" applyAlignment="1" applyProtection="1">
      <alignment horizontal="center" vertical="center" wrapText="1"/>
      <protection/>
    </xf>
    <xf numFmtId="0" fontId="6" fillId="0" borderId="5" xfId="17" applyFont="1" applyBorder="1" applyAlignment="1" applyProtection="1">
      <alignment horizontal="center" vertical="center" wrapText="1"/>
      <protection/>
    </xf>
    <xf numFmtId="0" fontId="7" fillId="0" borderId="5" xfId="17" applyFont="1" applyBorder="1" applyAlignment="1" applyProtection="1">
      <alignment horizontal="center" vertical="center" wrapText="1"/>
      <protection/>
    </xf>
    <xf numFmtId="184" fontId="7" fillId="0" borderId="5" xfId="17" applyNumberFormat="1" applyFont="1" applyBorder="1" applyAlignment="1" applyProtection="1">
      <alignment horizontal="center" vertical="center" wrapText="1"/>
      <protection/>
    </xf>
    <xf numFmtId="0" fontId="2" fillId="0" borderId="5" xfId="17" applyFont="1" applyBorder="1" applyAlignment="1" applyProtection="1">
      <alignment vertical="center" wrapText="1"/>
      <protection/>
    </xf>
    <xf numFmtId="49" fontId="2" fillId="0" borderId="5" xfId="17" applyNumberFormat="1" applyFont="1" applyBorder="1" applyAlignment="1" applyProtection="1">
      <alignment horizontal="center" vertical="center" wrapText="1"/>
      <protection/>
    </xf>
    <xf numFmtId="0" fontId="2" fillId="0" borderId="5" xfId="17" applyFont="1" applyBorder="1" applyAlignment="1" applyProtection="1">
      <alignment horizontal="left" vertical="center" wrapText="1"/>
      <protection/>
    </xf>
    <xf numFmtId="0" fontId="2" fillId="0" borderId="5" xfId="17" applyFont="1" applyBorder="1" applyAlignment="1" applyProtection="1">
      <alignment horizontal="center" vertical="center" wrapText="1"/>
      <protection/>
    </xf>
    <xf numFmtId="184" fontId="2" fillId="0" borderId="5" xfId="17" applyNumberFormat="1" applyFont="1" applyBorder="1" applyAlignment="1" applyProtection="1">
      <alignment horizontal="center" vertical="center" wrapText="1"/>
      <protection/>
    </xf>
    <xf numFmtId="184" fontId="2" fillId="0" borderId="5" xfId="0" applyNumberFormat="1" applyFont="1" applyBorder="1" applyAlignment="1" applyProtection="1">
      <alignment horizontal="center" vertical="center" wrapText="1"/>
      <protection/>
    </xf>
    <xf numFmtId="184" fontId="2" fillId="0" borderId="6" xfId="0" applyNumberFormat="1" applyFont="1" applyBorder="1" applyAlignment="1" applyProtection="1">
      <alignment horizontal="center" vertical="center" wrapText="1"/>
      <protection/>
    </xf>
    <xf numFmtId="49" fontId="2" fillId="0" borderId="5" xfId="17" applyNumberFormat="1" applyFont="1" applyBorder="1" applyAlignment="1" applyProtection="1">
      <alignment vertical="center" wrapText="1"/>
      <protection/>
    </xf>
    <xf numFmtId="0" fontId="2" fillId="0" borderId="5" xfId="0" applyFont="1" applyBorder="1" applyAlignment="1" applyProtection="1">
      <alignment horizontal="center" vertical="center" wrapText="1"/>
      <protection/>
    </xf>
    <xf numFmtId="1" fontId="7" fillId="0" borderId="5" xfId="17" applyNumberFormat="1" applyFont="1" applyBorder="1" applyAlignment="1" applyProtection="1">
      <alignment horizontal="center" vertical="center" wrapText="1"/>
      <protection/>
    </xf>
    <xf numFmtId="49" fontId="2" fillId="0" borderId="5" xfId="0" applyNumberFormat="1" applyFont="1" applyBorder="1" applyAlignment="1" applyProtection="1">
      <alignment horizontal="center" vertical="center" wrapText="1"/>
      <protection/>
    </xf>
    <xf numFmtId="49" fontId="2" fillId="0" borderId="6" xfId="0" applyNumberFormat="1" applyFont="1" applyBorder="1" applyAlignment="1" applyProtection="1">
      <alignment horizontal="center" vertical="center" wrapText="1"/>
      <protection/>
    </xf>
    <xf numFmtId="1" fontId="2" fillId="0" borderId="5" xfId="17" applyNumberFormat="1" applyFont="1" applyBorder="1" applyAlignment="1" applyProtection="1">
      <alignment horizontal="left" vertical="center" wrapText="1"/>
      <protection/>
    </xf>
    <xf numFmtId="0" fontId="2" fillId="0" borderId="5" xfId="17" applyFont="1" applyFill="1" applyBorder="1" applyAlignment="1" applyProtection="1">
      <alignment horizontal="left" vertical="center" wrapText="1"/>
      <protection/>
    </xf>
    <xf numFmtId="185" fontId="2" fillId="0" borderId="5" xfId="17" applyNumberFormat="1" applyFont="1" applyBorder="1" applyAlignment="1" applyProtection="1">
      <alignment horizontal="left" vertical="center" wrapText="1"/>
      <protection/>
    </xf>
    <xf numFmtId="0" fontId="2" fillId="0" borderId="5" xfId="17" applyNumberFormat="1" applyFont="1" applyBorder="1" applyAlignment="1" applyProtection="1">
      <alignment horizontal="left" vertical="center" wrapText="1"/>
      <protection/>
    </xf>
    <xf numFmtId="184" fontId="6" fillId="0" borderId="5" xfId="17" applyNumberFormat="1" applyFont="1" applyBorder="1" applyAlignment="1" applyProtection="1">
      <alignment horizontal="center" vertical="center" wrapText="1"/>
      <protection/>
    </xf>
    <xf numFmtId="0" fontId="8" fillId="0" borderId="5" xfId="17" applyFont="1" applyBorder="1" applyAlignment="1" applyProtection="1">
      <alignment vertical="center" wrapText="1"/>
      <protection/>
    </xf>
    <xf numFmtId="0" fontId="2" fillId="0" borderId="0" xfId="17" applyFont="1" applyBorder="1" applyAlignment="1" applyProtection="1">
      <alignment vertical="center" wrapText="1"/>
      <protection/>
    </xf>
    <xf numFmtId="0" fontId="8" fillId="0" borderId="5" xfId="17" applyFont="1" applyBorder="1" applyAlignment="1" applyProtection="1">
      <alignment horizontal="left" vertical="center" wrapText="1"/>
      <protection/>
    </xf>
    <xf numFmtId="0" fontId="8" fillId="0" borderId="5" xfId="17" applyFont="1" applyBorder="1" applyAlignment="1" applyProtection="1">
      <alignment horizontal="center" vertical="center" wrapText="1"/>
      <protection/>
    </xf>
    <xf numFmtId="49" fontId="8" fillId="0" borderId="5" xfId="17" applyNumberFormat="1" applyFont="1" applyBorder="1" applyAlignment="1" applyProtection="1">
      <alignment horizontal="center" vertical="center" wrapText="1"/>
      <protection/>
    </xf>
    <xf numFmtId="184" fontId="8" fillId="0" borderId="5" xfId="17" applyNumberFormat="1" applyFont="1" applyBorder="1" applyAlignment="1" applyProtection="1">
      <alignment horizontal="center" vertical="center" wrapText="1"/>
      <protection/>
    </xf>
    <xf numFmtId="49" fontId="6" fillId="0" borderId="5" xfId="17" applyNumberFormat="1" applyFont="1" applyBorder="1" applyAlignment="1" applyProtection="1">
      <alignment horizontal="center" vertical="center"/>
      <protection/>
    </xf>
    <xf numFmtId="49" fontId="2" fillId="0" borderId="7" xfId="17" applyNumberFormat="1" applyFont="1" applyBorder="1" applyAlignment="1" applyProtection="1">
      <alignment horizontal="center" vertical="center" wrapText="1"/>
      <protection/>
    </xf>
    <xf numFmtId="0" fontId="2" fillId="0" borderId="7" xfId="17" applyFont="1" applyBorder="1" applyAlignment="1" applyProtection="1">
      <alignment horizontal="left" vertical="center" wrapText="1"/>
      <protection/>
    </xf>
    <xf numFmtId="0" fontId="2" fillId="0" borderId="7" xfId="17" applyFont="1" applyBorder="1" applyAlignment="1" applyProtection="1">
      <alignment vertical="center" wrapText="1"/>
      <protection/>
    </xf>
    <xf numFmtId="0" fontId="2" fillId="0" borderId="7" xfId="17" applyFont="1" applyBorder="1" applyAlignment="1" applyProtection="1">
      <alignment horizontal="center" vertical="center" wrapText="1"/>
      <protection/>
    </xf>
    <xf numFmtId="0" fontId="2" fillId="0" borderId="1" xfId="17" applyFont="1" applyBorder="1" applyAlignment="1" applyProtection="1">
      <alignment vertical="center" wrapText="1"/>
      <protection/>
    </xf>
    <xf numFmtId="184" fontId="2" fillId="0" borderId="1" xfId="17" applyNumberFormat="1" applyFont="1" applyBorder="1" applyAlignment="1" applyProtection="1">
      <alignment vertical="center" wrapText="1"/>
      <protection/>
    </xf>
    <xf numFmtId="0" fontId="0" fillId="0" borderId="0" xfId="19" applyFont="1" applyProtection="1">
      <alignment vertical="center"/>
      <protection locked="0"/>
    </xf>
    <xf numFmtId="0" fontId="0" fillId="0" borderId="0" xfId="19" applyFont="1" applyProtection="1">
      <alignment vertical="center"/>
      <protection locked="0"/>
    </xf>
    <xf numFmtId="0" fontId="0" fillId="0" borderId="1" xfId="19" applyFont="1" applyBorder="1" applyProtection="1">
      <alignment vertical="center"/>
      <protection locked="0"/>
    </xf>
    <xf numFmtId="0" fontId="0" fillId="0" borderId="1" xfId="19" applyFont="1" applyBorder="1" applyProtection="1">
      <alignment vertical="center"/>
      <protection locked="0"/>
    </xf>
    <xf numFmtId="0" fontId="0" fillId="0" borderId="0" xfId="19" applyFont="1" applyProtection="1">
      <alignment vertical="center"/>
      <protection locked="0"/>
    </xf>
    <xf numFmtId="49" fontId="2" fillId="0" borderId="0" xfId="19" applyNumberFormat="1" applyFont="1" applyBorder="1" applyAlignment="1" applyProtection="1">
      <alignment horizontal="center" vertical="center" wrapText="1"/>
      <protection locked="0"/>
    </xf>
    <xf numFmtId="0" fontId="0" fillId="0" borderId="1" xfId="19" applyFont="1" applyBorder="1" applyProtection="1">
      <alignment vertical="center"/>
      <protection locked="0"/>
    </xf>
    <xf numFmtId="0" fontId="2" fillId="0" borderId="0" xfId="19" applyFont="1" applyBorder="1" applyAlignment="1" applyProtection="1">
      <alignment vertical="center" wrapText="1"/>
      <protection locked="0"/>
    </xf>
    <xf numFmtId="0" fontId="2" fillId="0" borderId="0" xfId="19" applyFont="1" applyBorder="1" applyAlignment="1" applyProtection="1">
      <alignment horizontal="left" vertical="center" wrapText="1"/>
      <protection locked="0"/>
    </xf>
    <xf numFmtId="0" fontId="2" fillId="0" borderId="0" xfId="19" applyFont="1" applyBorder="1" applyAlignment="1" applyProtection="1">
      <alignment horizontal="center" vertical="center" wrapText="1"/>
      <protection locked="0"/>
    </xf>
    <xf numFmtId="49" fontId="6" fillId="0" borderId="3" xfId="19" applyNumberFormat="1" applyFont="1" applyBorder="1" applyAlignment="1" applyProtection="1">
      <alignment horizontal="center" vertical="center" wrapText="1"/>
      <protection/>
    </xf>
    <xf numFmtId="49" fontId="6" fillId="0" borderId="8" xfId="19" applyNumberFormat="1" applyFont="1" applyBorder="1" applyAlignment="1" applyProtection="1">
      <alignment horizontal="center" vertical="center" wrapText="1"/>
      <protection/>
    </xf>
    <xf numFmtId="49" fontId="6" fillId="0" borderId="9" xfId="19" applyNumberFormat="1" applyFont="1" applyBorder="1" applyAlignment="1" applyProtection="1">
      <alignment horizontal="center" vertical="center" wrapText="1"/>
      <protection/>
    </xf>
    <xf numFmtId="49" fontId="6" fillId="0" borderId="5" xfId="19" applyNumberFormat="1" applyFont="1" applyBorder="1" applyAlignment="1" applyProtection="1">
      <alignment horizontal="center" vertical="center" wrapText="1"/>
      <protection/>
    </xf>
    <xf numFmtId="0" fontId="6" fillId="0" borderId="5" xfId="19" applyFont="1" applyBorder="1" applyAlignment="1" applyProtection="1">
      <alignment horizontal="center" vertical="center" wrapText="1"/>
      <protection/>
    </xf>
    <xf numFmtId="0" fontId="7" fillId="0" borderId="5" xfId="19" applyFont="1" applyBorder="1" applyAlignment="1" applyProtection="1">
      <alignment horizontal="left" vertical="center" wrapText="1"/>
      <protection/>
    </xf>
    <xf numFmtId="49" fontId="7" fillId="0" borderId="5" xfId="19" applyNumberFormat="1" applyFont="1" applyBorder="1" applyAlignment="1" applyProtection="1">
      <alignment horizontal="center" vertical="center" wrapText="1"/>
      <protection/>
    </xf>
    <xf numFmtId="0" fontId="2" fillId="0" borderId="5" xfId="19" applyFont="1" applyBorder="1" applyAlignment="1" applyProtection="1">
      <alignment vertical="center" wrapText="1"/>
      <protection/>
    </xf>
    <xf numFmtId="0" fontId="2" fillId="0" borderId="5" xfId="19" applyFont="1" applyBorder="1" applyAlignment="1" applyProtection="1">
      <alignment horizontal="left" vertical="center" wrapText="1"/>
      <protection/>
    </xf>
    <xf numFmtId="0" fontId="2" fillId="0" borderId="5" xfId="19" applyFont="1" applyBorder="1" applyAlignment="1" applyProtection="1">
      <alignment horizontal="center" vertical="center" wrapText="1"/>
      <protection/>
    </xf>
    <xf numFmtId="49" fontId="2" fillId="0" borderId="5" xfId="19" applyNumberFormat="1" applyFont="1" applyBorder="1" applyAlignment="1" applyProtection="1">
      <alignment horizontal="center" vertical="center" wrapText="1"/>
      <protection/>
    </xf>
    <xf numFmtId="0" fontId="3" fillId="0" borderId="5" xfId="19" applyFont="1" applyBorder="1" applyAlignment="1" applyProtection="1">
      <alignment horizontal="left" vertical="center" wrapText="1"/>
      <protection/>
    </xf>
    <xf numFmtId="49" fontId="2" fillId="0" borderId="0" xfId="19" applyNumberFormat="1" applyFont="1" applyBorder="1" applyAlignment="1" applyProtection="1">
      <alignment horizontal="center" vertical="center" wrapText="1"/>
      <protection/>
    </xf>
    <xf numFmtId="49" fontId="2" fillId="0" borderId="7" xfId="19" applyNumberFormat="1" applyFont="1" applyBorder="1" applyAlignment="1" applyProtection="1">
      <alignment horizontal="center" vertical="center" wrapText="1"/>
      <protection/>
    </xf>
    <xf numFmtId="49" fontId="3" fillId="0" borderId="5" xfId="19" applyNumberFormat="1" applyFont="1" applyBorder="1" applyAlignment="1" applyProtection="1">
      <alignment horizontal="center" vertical="center" wrapText="1"/>
      <protection/>
    </xf>
    <xf numFmtId="49" fontId="2" fillId="0" borderId="5" xfId="19" applyNumberFormat="1" applyFont="1" applyBorder="1" applyAlignment="1" applyProtection="1">
      <alignment vertical="center" wrapText="1"/>
      <protection/>
    </xf>
    <xf numFmtId="0" fontId="6" fillId="0" borderId="5" xfId="19" applyNumberFormat="1" applyFont="1" applyBorder="1" applyAlignment="1" applyProtection="1">
      <alignment horizontal="center" vertical="center"/>
      <protection/>
    </xf>
    <xf numFmtId="0" fontId="2" fillId="0" borderId="5" xfId="19" applyFont="1" applyBorder="1" applyAlignment="1" applyProtection="1">
      <alignment horizontal="center" vertical="center"/>
      <protection/>
    </xf>
    <xf numFmtId="49" fontId="2" fillId="0" borderId="5" xfId="19" applyNumberFormat="1" applyFont="1" applyBorder="1" applyAlignment="1" applyProtection="1">
      <alignment horizontal="center" vertical="center"/>
      <protection/>
    </xf>
    <xf numFmtId="0" fontId="2" fillId="0" borderId="5" xfId="19" applyFont="1" applyBorder="1" applyAlignment="1" applyProtection="1">
      <alignment vertical="center"/>
      <protection/>
    </xf>
    <xf numFmtId="0" fontId="2" fillId="0" borderId="5" xfId="19" applyNumberFormat="1" applyFont="1" applyBorder="1" applyAlignment="1" applyProtection="1">
      <alignment horizontal="center" vertical="center"/>
      <protection/>
    </xf>
    <xf numFmtId="49" fontId="2" fillId="0" borderId="5" xfId="19" applyNumberFormat="1" applyFont="1" applyBorder="1" applyAlignment="1" applyProtection="1">
      <alignment horizontal="left" vertical="center" wrapText="1"/>
      <protection/>
    </xf>
    <xf numFmtId="0" fontId="6" fillId="0" borderId="5" xfId="19" applyFont="1" applyBorder="1" applyAlignment="1" applyProtection="1">
      <alignment horizontal="left" vertical="center" wrapText="1"/>
      <protection/>
    </xf>
    <xf numFmtId="0" fontId="8" fillId="0" borderId="5" xfId="19" applyFont="1" applyBorder="1" applyAlignment="1" applyProtection="1">
      <alignment horizontal="center" vertical="center" wrapText="1"/>
      <protection/>
    </xf>
    <xf numFmtId="49" fontId="2" fillId="0" borderId="5" xfId="0" applyNumberFormat="1" applyFont="1" applyBorder="1" applyAlignment="1" applyProtection="1">
      <alignment horizontal="left" vertical="center" wrapText="1"/>
      <protection/>
    </xf>
    <xf numFmtId="49" fontId="9" fillId="0" borderId="5" xfId="19" applyNumberFormat="1" applyFont="1" applyBorder="1" applyAlignment="1" applyProtection="1">
      <alignment horizontal="center" vertical="center" wrapText="1"/>
      <protection/>
    </xf>
    <xf numFmtId="0" fontId="2" fillId="0" borderId="5" xfId="19" applyFont="1" applyFill="1" applyBorder="1" applyAlignment="1" applyProtection="1">
      <alignment vertical="center" wrapText="1"/>
      <protection/>
    </xf>
    <xf numFmtId="0" fontId="8" fillId="0" borderId="5" xfId="19" applyFont="1" applyBorder="1" applyAlignment="1" applyProtection="1">
      <alignment horizontal="left" vertical="center" wrapText="1"/>
      <protection/>
    </xf>
    <xf numFmtId="49" fontId="8" fillId="0" borderId="5" xfId="19" applyNumberFormat="1" applyFont="1" applyBorder="1" applyAlignment="1" applyProtection="1">
      <alignment horizontal="center" vertical="center" wrapText="1"/>
      <protection/>
    </xf>
    <xf numFmtId="0" fontId="8" fillId="0" borderId="5" xfId="19" applyFont="1" applyBorder="1" applyAlignment="1" applyProtection="1">
      <alignment vertical="center" wrapText="1"/>
      <protection/>
    </xf>
    <xf numFmtId="49" fontId="3" fillId="0" borderId="6" xfId="0" applyNumberFormat="1" applyFont="1" applyBorder="1" applyAlignment="1" applyProtection="1">
      <alignment horizontal="center" vertical="center" wrapText="1"/>
      <protection/>
    </xf>
    <xf numFmtId="0" fontId="2" fillId="0" borderId="5" xfId="19" applyNumberFormat="1" applyFont="1" applyBorder="1" applyAlignment="1" applyProtection="1">
      <alignment horizontal="center" vertical="center" wrapText="1"/>
      <protection/>
    </xf>
    <xf numFmtId="0" fontId="3" fillId="0" borderId="5" xfId="19" applyFont="1" applyBorder="1" applyAlignment="1" applyProtection="1">
      <alignment vertical="center" wrapText="1"/>
      <protection/>
    </xf>
    <xf numFmtId="0" fontId="2" fillId="0" borderId="6" xfId="0" applyFont="1" applyBorder="1" applyAlignment="1" applyProtection="1">
      <alignment horizontal="center" vertical="center" wrapText="1"/>
      <protection/>
    </xf>
    <xf numFmtId="9" fontId="2" fillId="0" borderId="5" xfId="19" applyNumberFormat="1" applyFont="1" applyBorder="1" applyAlignment="1" applyProtection="1">
      <alignment horizontal="left" vertical="center" wrapText="1"/>
      <protection/>
    </xf>
    <xf numFmtId="0" fontId="2" fillId="0" borderId="7" xfId="19" applyFont="1" applyBorder="1" applyAlignment="1" applyProtection="1">
      <alignment vertical="center" wrapText="1"/>
      <protection/>
    </xf>
    <xf numFmtId="0" fontId="2" fillId="0" borderId="7" xfId="19" applyFont="1" applyBorder="1" applyAlignment="1" applyProtection="1">
      <alignment horizontal="center" vertical="center" wrapText="1"/>
      <protection/>
    </xf>
    <xf numFmtId="0" fontId="6" fillId="0" borderId="5" xfId="19" applyFont="1" applyBorder="1" applyAlignment="1" applyProtection="1">
      <alignment horizontal="center" vertical="center"/>
      <protection/>
    </xf>
    <xf numFmtId="0" fontId="8" fillId="0" borderId="5" xfId="19" applyFont="1" applyBorder="1" applyAlignment="1" applyProtection="1">
      <alignment horizontal="center" vertical="center"/>
      <protection/>
    </xf>
    <xf numFmtId="49" fontId="8" fillId="0" borderId="5" xfId="19" applyNumberFormat="1" applyFont="1" applyBorder="1" applyAlignment="1" applyProtection="1">
      <alignment horizontal="center" vertical="center"/>
      <protection/>
    </xf>
    <xf numFmtId="0" fontId="8" fillId="0" borderId="5" xfId="19" applyFont="1" applyBorder="1" applyAlignment="1" applyProtection="1">
      <alignment vertical="center"/>
      <protection/>
    </xf>
    <xf numFmtId="49" fontId="2" fillId="0" borderId="5" xfId="0" applyNumberFormat="1" applyFont="1" applyBorder="1" applyAlignment="1" applyProtection="1">
      <alignment horizontal="center" vertical="center"/>
      <protection/>
    </xf>
    <xf numFmtId="0" fontId="2" fillId="0" borderId="5" xfId="0" applyFont="1" applyBorder="1" applyAlignment="1" applyProtection="1">
      <alignment horizontal="left" vertical="center" wrapText="1"/>
      <protection/>
    </xf>
    <xf numFmtId="0" fontId="2" fillId="0" borderId="7" xfId="19" applyFont="1" applyBorder="1" applyAlignment="1" applyProtection="1">
      <alignment horizontal="left" vertical="center" wrapText="1"/>
      <protection/>
    </xf>
    <xf numFmtId="49" fontId="3" fillId="0" borderId="7" xfId="19" applyNumberFormat="1" applyFont="1" applyBorder="1" applyAlignment="1" applyProtection="1">
      <alignment horizontal="center" vertical="center" wrapText="1"/>
      <protection/>
    </xf>
    <xf numFmtId="0" fontId="6" fillId="0" borderId="8" xfId="16" applyFont="1" applyBorder="1" applyAlignment="1" applyProtection="1">
      <alignment horizontal="center" vertical="center" wrapText="1"/>
      <protection/>
    </xf>
    <xf numFmtId="0" fontId="2" fillId="0" borderId="0" xfId="19" applyFont="1" applyBorder="1" applyAlignment="1" applyProtection="1">
      <alignment vertical="center" wrapText="1"/>
      <protection/>
    </xf>
    <xf numFmtId="0" fontId="2" fillId="0" borderId="1" xfId="19" applyFont="1" applyBorder="1" applyAlignment="1" applyProtection="1">
      <alignment horizontal="left" vertical="center" wrapText="1"/>
      <protection/>
    </xf>
    <xf numFmtId="0" fontId="2" fillId="0" borderId="1" xfId="19" applyFont="1" applyBorder="1" applyAlignment="1" applyProtection="1">
      <alignment horizontal="center" vertical="center" wrapText="1"/>
      <protection/>
    </xf>
    <xf numFmtId="49" fontId="2" fillId="0" borderId="1" xfId="19" applyNumberFormat="1" applyFont="1" applyBorder="1" applyAlignment="1" applyProtection="1">
      <alignment horizontal="center" vertical="center" wrapText="1"/>
      <protection/>
    </xf>
    <xf numFmtId="0" fontId="2" fillId="0" borderId="1" xfId="19" applyFont="1" applyBorder="1" applyAlignment="1" applyProtection="1">
      <alignment vertical="center" wrapText="1"/>
      <protection/>
    </xf>
    <xf numFmtId="0" fontId="0" fillId="0" borderId="1" xfId="19" applyFont="1" applyBorder="1" applyProtection="1">
      <alignment vertical="center"/>
      <protection/>
    </xf>
    <xf numFmtId="0" fontId="0" fillId="0" borderId="0" xfId="18" applyFont="1" applyProtection="1">
      <alignment vertical="center"/>
      <protection locked="0"/>
    </xf>
    <xf numFmtId="0" fontId="0" fillId="0" borderId="0" xfId="18" applyFont="1" applyProtection="1">
      <alignment vertical="center"/>
      <protection locked="0"/>
    </xf>
    <xf numFmtId="0" fontId="0" fillId="0" borderId="1" xfId="18" applyFont="1" applyBorder="1" applyProtection="1">
      <alignment vertical="center"/>
      <protection locked="0"/>
    </xf>
    <xf numFmtId="0" fontId="0" fillId="0" borderId="1" xfId="18" applyFont="1" applyBorder="1" applyProtection="1">
      <alignment vertical="center"/>
      <protection locked="0"/>
    </xf>
    <xf numFmtId="0" fontId="0" fillId="0" borderId="0" xfId="18" applyFont="1" applyProtection="1">
      <alignment vertical="center"/>
      <protection locked="0"/>
    </xf>
    <xf numFmtId="0" fontId="0" fillId="0" borderId="0" xfId="18" applyFont="1" applyAlignment="1" applyProtection="1">
      <alignment horizontal="left" vertical="center"/>
      <protection locked="0"/>
    </xf>
    <xf numFmtId="0" fontId="0" fillId="0" borderId="1" xfId="18" applyFont="1" applyBorder="1" applyProtection="1">
      <alignment vertical="center"/>
      <protection locked="0"/>
    </xf>
    <xf numFmtId="0" fontId="0" fillId="0" borderId="1" xfId="18" applyFont="1" applyBorder="1" applyProtection="1">
      <alignment vertical="center"/>
      <protection locked="0"/>
    </xf>
    <xf numFmtId="0" fontId="0" fillId="0" borderId="0" xfId="18" applyFont="1" applyProtection="1">
      <alignment vertical="center"/>
      <protection locked="0"/>
    </xf>
    <xf numFmtId="0" fontId="0" fillId="0" borderId="2" xfId="18" applyFont="1" applyBorder="1" applyProtection="1">
      <alignment vertical="center"/>
      <protection locked="0"/>
    </xf>
    <xf numFmtId="0" fontId="0" fillId="0" borderId="1" xfId="18" applyFont="1" applyBorder="1" applyProtection="1">
      <alignment vertical="center"/>
      <protection/>
    </xf>
    <xf numFmtId="0" fontId="0" fillId="0" borderId="2" xfId="18" applyFont="1" applyBorder="1" applyProtection="1">
      <alignment vertical="center"/>
      <protection/>
    </xf>
    <xf numFmtId="49" fontId="6" fillId="0" borderId="3" xfId="16" applyNumberFormat="1" applyFont="1" applyBorder="1" applyAlignment="1" applyProtection="1">
      <alignment horizontal="center" vertical="center" wrapText="1"/>
      <protection/>
    </xf>
    <xf numFmtId="0" fontId="6" fillId="0" borderId="9" xfId="16" applyFont="1" applyBorder="1" applyAlignment="1" applyProtection="1">
      <alignment horizontal="center" vertical="center" wrapText="1"/>
      <protection/>
    </xf>
    <xf numFmtId="0" fontId="7" fillId="0" borderId="5" xfId="16" applyFont="1" applyBorder="1" applyAlignment="1" applyProtection="1">
      <alignment horizontal="center" vertical="center" wrapText="1"/>
      <protection/>
    </xf>
    <xf numFmtId="49" fontId="6" fillId="0" borderId="5" xfId="16" applyNumberFormat="1" applyFont="1" applyBorder="1" applyAlignment="1" applyProtection="1">
      <alignment horizontal="center" vertical="center" wrapText="1"/>
      <protection/>
    </xf>
    <xf numFmtId="0" fontId="6" fillId="0" borderId="5" xfId="16" applyFont="1" applyBorder="1" applyAlignment="1" applyProtection="1">
      <alignment horizontal="center" vertical="center" shrinkToFit="1"/>
      <protection/>
    </xf>
    <xf numFmtId="0" fontId="2" fillId="0" borderId="5" xfId="16" applyFont="1" applyBorder="1" applyAlignment="1" applyProtection="1">
      <alignment horizontal="left" vertical="center" wrapText="1"/>
      <protection/>
    </xf>
    <xf numFmtId="0" fontId="2" fillId="0" borderId="5" xfId="16" applyFont="1" applyBorder="1" applyAlignment="1" applyProtection="1">
      <alignment horizontal="center" vertical="center" wrapText="1"/>
      <protection/>
    </xf>
    <xf numFmtId="49" fontId="2" fillId="0" borderId="5" xfId="16" applyNumberFormat="1" applyFont="1" applyBorder="1" applyAlignment="1" applyProtection="1">
      <alignment horizontal="center" vertical="center" wrapText="1"/>
      <protection/>
    </xf>
    <xf numFmtId="49" fontId="2" fillId="0" borderId="5" xfId="16" applyNumberFormat="1" applyFont="1" applyBorder="1" applyAlignment="1" applyProtection="1">
      <alignment horizontal="left" vertical="center" wrapText="1"/>
      <protection/>
    </xf>
    <xf numFmtId="0" fontId="2" fillId="0" borderId="10" xfId="16" applyFont="1" applyBorder="1" applyAlignment="1" applyProtection="1">
      <alignment horizontal="center" vertical="center" wrapText="1"/>
      <protection/>
    </xf>
    <xf numFmtId="0" fontId="2" fillId="0" borderId="5" xfId="16" applyFont="1" applyBorder="1" applyAlignment="1" applyProtection="1">
      <alignment horizontal="left" vertical="center" shrinkToFit="1"/>
      <protection/>
    </xf>
    <xf numFmtId="0" fontId="3" fillId="0" borderId="5" xfId="16" applyFont="1" applyBorder="1" applyAlignment="1" applyProtection="1">
      <alignment horizontal="center" vertical="center" wrapText="1"/>
      <protection/>
    </xf>
    <xf numFmtId="49" fontId="2" fillId="0" borderId="6" xfId="16" applyNumberFormat="1" applyFont="1" applyBorder="1" applyAlignment="1" applyProtection="1">
      <alignment horizontal="left" vertical="center" wrapText="1"/>
      <protection/>
    </xf>
    <xf numFmtId="0" fontId="2" fillId="0" borderId="5" xfId="16" applyFont="1" applyBorder="1" applyAlignment="1" applyProtection="1">
      <alignment horizontal="center" vertical="center" shrinkToFit="1"/>
      <protection/>
    </xf>
    <xf numFmtId="0" fontId="2" fillId="0" borderId="0" xfId="16" applyFont="1" applyBorder="1" applyAlignment="1" applyProtection="1">
      <alignment horizontal="left" vertical="center" wrapText="1"/>
      <protection/>
    </xf>
    <xf numFmtId="0" fontId="3" fillId="0" borderId="5" xfId="16" applyFont="1" applyBorder="1" applyAlignment="1" applyProtection="1">
      <alignment horizontal="left" vertical="center" wrapText="1"/>
      <protection/>
    </xf>
    <xf numFmtId="0" fontId="10" fillId="0" borderId="5" xfId="16" applyFont="1" applyBorder="1" applyAlignment="1" applyProtection="1">
      <alignment horizontal="left" vertical="center" wrapText="1"/>
      <protection/>
    </xf>
    <xf numFmtId="49" fontId="2" fillId="0" borderId="10" xfId="16" applyNumberFormat="1" applyFont="1" applyBorder="1" applyAlignment="1" applyProtection="1">
      <alignment horizontal="center" vertical="center" wrapText="1"/>
      <protection/>
    </xf>
    <xf numFmtId="0" fontId="8" fillId="0" borderId="5" xfId="16" applyFont="1" applyBorder="1" applyAlignment="1" applyProtection="1">
      <alignment horizontal="left" vertical="center" wrapText="1"/>
      <protection/>
    </xf>
    <xf numFmtId="0" fontId="8" fillId="0" borderId="5" xfId="16" applyFont="1" applyBorder="1" applyAlignment="1" applyProtection="1">
      <alignment horizontal="center" vertical="center" wrapText="1"/>
      <protection/>
    </xf>
    <xf numFmtId="49" fontId="8" fillId="0" borderId="5" xfId="16" applyNumberFormat="1" applyFont="1" applyBorder="1" applyAlignment="1" applyProtection="1">
      <alignment horizontal="center" vertical="center" wrapText="1"/>
      <protection/>
    </xf>
    <xf numFmtId="49" fontId="8" fillId="0" borderId="5" xfId="16" applyNumberFormat="1" applyFont="1" applyBorder="1" applyAlignment="1" applyProtection="1">
      <alignment horizontal="left" vertical="center" wrapText="1"/>
      <protection/>
    </xf>
    <xf numFmtId="49" fontId="2" fillId="0" borderId="5" xfId="16" applyNumberFormat="1" applyFont="1" applyBorder="1" applyAlignment="1" applyProtection="1">
      <alignment vertical="center" wrapText="1"/>
      <protection/>
    </xf>
    <xf numFmtId="49" fontId="7" fillId="0" borderId="5" xfId="16" applyNumberFormat="1" applyFont="1" applyBorder="1" applyAlignment="1" applyProtection="1">
      <alignment horizontal="left" vertical="center" wrapText="1"/>
      <protection/>
    </xf>
    <xf numFmtId="49" fontId="3" fillId="0" borderId="5" xfId="16" applyNumberFormat="1" applyFont="1" applyBorder="1" applyAlignment="1" applyProtection="1">
      <alignment horizontal="left" vertical="center" wrapText="1"/>
      <protection/>
    </xf>
    <xf numFmtId="0" fontId="0" fillId="0" borderId="5" xfId="16" applyFont="1" applyBorder="1" applyAlignment="1" applyProtection="1">
      <alignment horizontal="left"/>
      <protection/>
    </xf>
    <xf numFmtId="0" fontId="0" fillId="0" borderId="0" xfId="18" applyFont="1" applyAlignment="1" applyProtection="1">
      <alignment horizontal="left" vertical="center"/>
      <protection/>
    </xf>
    <xf numFmtId="49" fontId="2" fillId="0" borderId="6" xfId="16" applyNumberFormat="1" applyFont="1" applyBorder="1" applyAlignment="1" applyProtection="1">
      <alignment horizontal="center" vertical="center" wrapText="1"/>
      <protection/>
    </xf>
    <xf numFmtId="0" fontId="7" fillId="0" borderId="5" xfId="16" applyFont="1" applyBorder="1" applyAlignment="1" applyProtection="1">
      <alignment horizontal="left" vertical="center" wrapText="1"/>
      <protection/>
    </xf>
    <xf numFmtId="0" fontId="7" fillId="0" borderId="10" xfId="16" applyFont="1" applyBorder="1" applyAlignment="1" applyProtection="1">
      <alignment horizontal="center" vertical="center" wrapText="1"/>
      <protection/>
    </xf>
    <xf numFmtId="49" fontId="7" fillId="0" borderId="5" xfId="16" applyNumberFormat="1" applyFont="1" applyBorder="1" applyAlignment="1" applyProtection="1">
      <alignment horizontal="center" vertical="center" wrapText="1"/>
      <protection/>
    </xf>
    <xf numFmtId="49" fontId="7" fillId="0" borderId="6" xfId="16" applyNumberFormat="1" applyFont="1" applyBorder="1" applyAlignment="1" applyProtection="1">
      <alignment horizontal="center" vertical="center" wrapText="1"/>
      <protection/>
    </xf>
    <xf numFmtId="49" fontId="7" fillId="0" borderId="6" xfId="16" applyNumberFormat="1" applyFont="1" applyBorder="1" applyAlignment="1" applyProtection="1">
      <alignment horizontal="left" vertical="center" wrapText="1"/>
      <protection/>
    </xf>
    <xf numFmtId="0" fontId="7" fillId="0" borderId="5" xfId="16" applyNumberFormat="1" applyFont="1" applyBorder="1" applyAlignment="1" applyProtection="1">
      <alignment horizontal="left" vertical="center" wrapText="1"/>
      <protection/>
    </xf>
    <xf numFmtId="0" fontId="11" fillId="0" borderId="5" xfId="16" applyFont="1" applyBorder="1" applyAlignment="1" applyProtection="1">
      <alignment horizontal="left"/>
      <protection/>
    </xf>
    <xf numFmtId="0" fontId="2" fillId="0" borderId="5" xfId="16" applyNumberFormat="1" applyFont="1" applyBorder="1" applyAlignment="1" applyProtection="1">
      <alignment horizontal="left" vertical="center" wrapText="1"/>
      <protection/>
    </xf>
    <xf numFmtId="0" fontId="0" fillId="0" borderId="5" xfId="16" applyFont="1" applyBorder="1" applyAlignment="1" applyProtection="1">
      <alignment horizontal="left"/>
      <protection/>
    </xf>
    <xf numFmtId="49" fontId="12" fillId="0" borderId="5" xfId="16" applyNumberFormat="1" applyFont="1" applyBorder="1" applyAlignment="1" applyProtection="1">
      <alignment horizontal="center" vertical="center" wrapText="1"/>
      <protection/>
    </xf>
    <xf numFmtId="9" fontId="2" fillId="0" borderId="5" xfId="16" applyNumberFormat="1" applyFont="1" applyBorder="1" applyAlignment="1" applyProtection="1">
      <alignment horizontal="left" vertical="center" wrapText="1"/>
      <protection/>
    </xf>
    <xf numFmtId="0" fontId="6" fillId="0" borderId="5" xfId="16" applyFont="1" applyBorder="1" applyAlignment="1" applyProtection="1">
      <alignment horizontal="center" vertical="center" wrapText="1" shrinkToFit="1"/>
      <protection/>
    </xf>
    <xf numFmtId="0" fontId="2" fillId="0" borderId="11" xfId="16" applyFont="1" applyBorder="1" applyAlignment="1" applyProtection="1">
      <alignment horizontal="center" vertical="center" wrapText="1"/>
      <protection/>
    </xf>
    <xf numFmtId="49" fontId="2" fillId="0" borderId="11" xfId="16" applyNumberFormat="1" applyFont="1" applyBorder="1" applyAlignment="1" applyProtection="1">
      <alignment horizontal="left" vertical="center" wrapText="1"/>
      <protection/>
    </xf>
    <xf numFmtId="0" fontId="2" fillId="0" borderId="10" xfId="16" applyFont="1" applyBorder="1" applyAlignment="1" applyProtection="1">
      <alignment horizontal="left" vertical="center" wrapText="1"/>
      <protection/>
    </xf>
    <xf numFmtId="0" fontId="6" fillId="0" borderId="5" xfId="16" applyFont="1" applyBorder="1" applyAlignment="1" applyProtection="1">
      <alignment horizontal="center" vertical="center" wrapText="1"/>
      <protection/>
    </xf>
    <xf numFmtId="0" fontId="2" fillId="0" borderId="5" xfId="0" applyFont="1" applyBorder="1" applyAlignment="1" applyProtection="1">
      <alignment vertical="center" wrapText="1"/>
      <protection/>
    </xf>
    <xf numFmtId="49" fontId="6" fillId="0" borderId="5" xfId="16" applyNumberFormat="1" applyFont="1" applyBorder="1" applyAlignment="1" applyProtection="1">
      <alignment horizontal="center" vertical="center"/>
      <protection/>
    </xf>
    <xf numFmtId="49" fontId="6" fillId="0" borderId="5" xfId="16" applyNumberFormat="1" applyFont="1" applyBorder="1" applyAlignment="1" applyProtection="1">
      <alignment horizontal="center" vertical="center" shrinkToFit="1"/>
      <protection/>
    </xf>
    <xf numFmtId="49" fontId="2" fillId="0" borderId="7" xfId="16" applyNumberFormat="1" applyFont="1" applyBorder="1" applyAlignment="1" applyProtection="1">
      <alignment horizontal="center" vertical="center" wrapText="1"/>
      <protection/>
    </xf>
    <xf numFmtId="0" fontId="2" fillId="0" borderId="7" xfId="16" applyFont="1" applyBorder="1" applyAlignment="1" applyProtection="1">
      <alignment horizontal="left" vertical="center" wrapText="1"/>
      <protection/>
    </xf>
    <xf numFmtId="0" fontId="2" fillId="0" borderId="7" xfId="16" applyFont="1" applyBorder="1" applyAlignment="1" applyProtection="1">
      <alignment horizontal="center" vertical="center" wrapText="1"/>
      <protection/>
    </xf>
    <xf numFmtId="0" fontId="7" fillId="0" borderId="7" xfId="16" applyFont="1" applyBorder="1" applyAlignment="1" applyProtection="1">
      <alignment horizontal="left" vertical="center" wrapText="1"/>
      <protection/>
    </xf>
    <xf numFmtId="0" fontId="0" fillId="0" borderId="1" xfId="18" applyFont="1" applyBorder="1" applyAlignment="1" applyProtection="1">
      <alignment horizontal="left" vertical="center"/>
      <protection/>
    </xf>
    <xf numFmtId="0" fontId="0" fillId="0" borderId="0" xfId="21" applyFont="1" applyProtection="1">
      <alignment vertical="center"/>
      <protection locked="0"/>
    </xf>
    <xf numFmtId="0" fontId="0" fillId="0" borderId="1" xfId="21" applyFont="1" applyBorder="1" applyProtection="1">
      <alignment vertical="center"/>
      <protection locked="0"/>
    </xf>
    <xf numFmtId="0" fontId="0" fillId="0" borderId="0" xfId="21" applyFont="1" applyProtection="1">
      <alignment vertical="center"/>
      <protection locked="0"/>
    </xf>
    <xf numFmtId="0" fontId="0" fillId="0" borderId="1" xfId="21" applyFont="1" applyBorder="1" applyProtection="1">
      <alignment vertical="center"/>
      <protection locked="0"/>
    </xf>
    <xf numFmtId="0" fontId="0" fillId="0" borderId="1" xfId="21" applyFont="1" applyBorder="1" applyProtection="1">
      <alignment vertical="center"/>
      <protection locked="0"/>
    </xf>
    <xf numFmtId="0" fontId="0" fillId="0" borderId="0" xfId="21" applyFont="1" applyProtection="1">
      <alignment vertical="center"/>
      <protection locked="0"/>
    </xf>
    <xf numFmtId="0" fontId="0" fillId="0" borderId="1" xfId="21" applyFont="1" applyBorder="1" applyProtection="1">
      <alignment vertical="center"/>
      <protection locked="0"/>
    </xf>
    <xf numFmtId="0" fontId="0" fillId="0" borderId="0" xfId="21" applyFont="1" applyProtection="1">
      <alignment vertical="center"/>
      <protection locked="0"/>
    </xf>
    <xf numFmtId="0" fontId="2" fillId="0" borderId="0" xfId="21" applyFont="1" applyBorder="1" applyAlignment="1" applyProtection="1">
      <alignment vertical="center" wrapText="1"/>
      <protection locked="0"/>
    </xf>
    <xf numFmtId="0" fontId="2" fillId="0" borderId="0" xfId="21" applyFont="1" applyBorder="1" applyAlignment="1" applyProtection="1">
      <alignment horizontal="center" vertical="center" wrapText="1"/>
      <protection locked="0"/>
    </xf>
    <xf numFmtId="49" fontId="2" fillId="0" borderId="0" xfId="21" applyNumberFormat="1" applyFont="1" applyBorder="1" applyAlignment="1" applyProtection="1">
      <alignment horizontal="center" vertical="center" wrapText="1"/>
      <protection locked="0"/>
    </xf>
    <xf numFmtId="0" fontId="0" fillId="0" borderId="1" xfId="21" applyFont="1" applyBorder="1" applyProtection="1">
      <alignment vertical="center"/>
      <protection/>
    </xf>
    <xf numFmtId="0" fontId="0" fillId="0" borderId="1" xfId="21" applyFont="1" applyBorder="1" applyProtection="1">
      <alignment vertical="center"/>
      <protection/>
    </xf>
    <xf numFmtId="0" fontId="6" fillId="0" borderId="3" xfId="21" applyFont="1" applyBorder="1" applyAlignment="1" applyProtection="1">
      <alignment horizontal="center" vertical="center" wrapText="1"/>
      <protection/>
    </xf>
    <xf numFmtId="49" fontId="6" fillId="0" borderId="3" xfId="21" applyNumberFormat="1" applyFont="1" applyBorder="1" applyAlignment="1" applyProtection="1">
      <alignment horizontal="center" vertical="center" wrapText="1"/>
      <protection/>
    </xf>
    <xf numFmtId="49" fontId="6" fillId="0" borderId="5" xfId="21" applyNumberFormat="1" applyFont="1" applyBorder="1" applyAlignment="1" applyProtection="1">
      <alignment horizontal="center" vertical="center" wrapText="1"/>
      <protection/>
    </xf>
    <xf numFmtId="0" fontId="6" fillId="0" borderId="5" xfId="21" applyFont="1" applyBorder="1" applyAlignment="1" applyProtection="1">
      <alignment horizontal="center" vertical="center" wrapText="1"/>
      <protection/>
    </xf>
    <xf numFmtId="49" fontId="9" fillId="0" borderId="5" xfId="21" applyNumberFormat="1" applyFont="1" applyBorder="1" applyAlignment="1" applyProtection="1">
      <alignment horizontal="center" vertical="center" wrapText="1"/>
      <protection/>
    </xf>
    <xf numFmtId="0" fontId="8" fillId="0" borderId="5" xfId="21" applyFont="1" applyBorder="1" applyAlignment="1" applyProtection="1">
      <alignment vertical="center" wrapText="1"/>
      <protection/>
    </xf>
    <xf numFmtId="0" fontId="8" fillId="0" borderId="5" xfId="21" applyFont="1" applyBorder="1" applyAlignment="1" applyProtection="1">
      <alignment horizontal="left" vertical="center" wrapText="1"/>
      <protection/>
    </xf>
    <xf numFmtId="0" fontId="8" fillId="0" borderId="5" xfId="21" applyFont="1" applyBorder="1" applyAlignment="1" applyProtection="1">
      <alignment horizontal="center" vertical="center" wrapText="1"/>
      <protection/>
    </xf>
    <xf numFmtId="49" fontId="7" fillId="0" borderId="5" xfId="21" applyNumberFormat="1" applyFont="1" applyBorder="1" applyAlignment="1" applyProtection="1">
      <alignment horizontal="center" vertical="center" wrapText="1"/>
      <protection/>
    </xf>
    <xf numFmtId="49" fontId="8" fillId="0" borderId="5" xfId="21" applyNumberFormat="1" applyFont="1" applyBorder="1" applyAlignment="1" applyProtection="1">
      <alignment horizontal="center" vertical="center" wrapText="1"/>
      <protection/>
    </xf>
    <xf numFmtId="49" fontId="2" fillId="0" borderId="5" xfId="21" applyNumberFormat="1" applyFont="1" applyBorder="1" applyAlignment="1" applyProtection="1">
      <alignment horizontal="center" vertical="center" wrapText="1"/>
      <protection/>
    </xf>
    <xf numFmtId="0" fontId="2" fillId="0" borderId="5" xfId="21" applyFont="1" applyBorder="1" applyAlignment="1" applyProtection="1">
      <alignment horizontal="left" vertical="center" wrapText="1"/>
      <protection/>
    </xf>
    <xf numFmtId="0" fontId="2" fillId="0" borderId="5" xfId="21" applyFont="1" applyBorder="1" applyAlignment="1" applyProtection="1">
      <alignment horizontal="center" vertical="center" wrapText="1"/>
      <protection/>
    </xf>
    <xf numFmtId="0" fontId="2" fillId="0" borderId="5" xfId="21" applyFont="1" applyBorder="1" applyAlignment="1" applyProtection="1">
      <alignment vertical="center" wrapText="1"/>
      <protection/>
    </xf>
    <xf numFmtId="49" fontId="2" fillId="0" borderId="5" xfId="21" applyNumberFormat="1" applyFont="1" applyBorder="1" applyAlignment="1" applyProtection="1">
      <alignment horizontal="left" vertical="center" wrapText="1"/>
      <protection/>
    </xf>
    <xf numFmtId="49" fontId="2" fillId="0" borderId="7" xfId="21" applyNumberFormat="1" applyFont="1" applyBorder="1" applyAlignment="1" applyProtection="1">
      <alignment horizontal="center" vertical="center" wrapText="1"/>
      <protection/>
    </xf>
    <xf numFmtId="0" fontId="7" fillId="0" borderId="5" xfId="21" applyFont="1" applyBorder="1" applyAlignment="1" applyProtection="1">
      <alignment horizontal="center" vertical="center" wrapText="1"/>
      <protection/>
    </xf>
    <xf numFmtId="49" fontId="3" fillId="0" borderId="5" xfId="21" applyNumberFormat="1" applyFont="1" applyBorder="1" applyAlignment="1" applyProtection="1">
      <alignment horizontal="center" vertical="center" wrapText="1"/>
      <protection/>
    </xf>
    <xf numFmtId="49" fontId="9" fillId="0" borderId="12" xfId="21" applyNumberFormat="1" applyFont="1" applyBorder="1" applyAlignment="1" applyProtection="1">
      <alignment horizontal="center" vertical="center" wrapText="1"/>
      <protection/>
    </xf>
    <xf numFmtId="49" fontId="2" fillId="0" borderId="5" xfId="21" applyNumberFormat="1" applyFont="1" applyBorder="1" applyAlignment="1" applyProtection="1">
      <alignment vertical="center" wrapText="1"/>
      <protection/>
    </xf>
    <xf numFmtId="49" fontId="9" fillId="0" borderId="7" xfId="21" applyNumberFormat="1" applyFont="1" applyBorder="1" applyAlignment="1" applyProtection="1">
      <alignment horizontal="center" vertical="center" wrapText="1"/>
      <protection/>
    </xf>
    <xf numFmtId="49" fontId="2" fillId="0" borderId="13" xfId="21" applyNumberFormat="1" applyFont="1" applyBorder="1" applyAlignment="1" applyProtection="1">
      <alignment horizontal="center" vertical="center" wrapText="1"/>
      <protection/>
    </xf>
    <xf numFmtId="49" fontId="2" fillId="0" borderId="14" xfId="0" applyNumberFormat="1" applyFont="1" applyBorder="1" applyAlignment="1" applyProtection="1">
      <alignment horizontal="center" vertical="center" wrapText="1"/>
      <protection/>
    </xf>
    <xf numFmtId="49" fontId="8" fillId="0" borderId="5" xfId="21" applyNumberFormat="1" applyFont="1" applyBorder="1" applyAlignment="1" applyProtection="1">
      <alignment horizontal="left" vertical="center" wrapText="1"/>
      <protection/>
    </xf>
    <xf numFmtId="0" fontId="2" fillId="0" borderId="5" xfId="21" applyNumberFormat="1" applyFont="1" applyBorder="1" applyAlignment="1" applyProtection="1">
      <alignment horizontal="center" vertical="center" wrapText="1"/>
      <protection/>
    </xf>
    <xf numFmtId="0" fontId="3" fillId="0" borderId="5" xfId="21" applyFont="1" applyBorder="1" applyAlignment="1" applyProtection="1">
      <alignment horizontal="center" vertical="center" wrapText="1"/>
      <protection/>
    </xf>
    <xf numFmtId="0" fontId="3" fillId="0" borderId="5" xfId="21" applyNumberFormat="1" applyFont="1" applyBorder="1" applyAlignment="1" applyProtection="1">
      <alignment horizontal="center" vertical="center" wrapText="1"/>
      <protection/>
    </xf>
    <xf numFmtId="0" fontId="3" fillId="0" borderId="5" xfId="21" applyFont="1" applyBorder="1" applyAlignment="1" applyProtection="1">
      <alignment vertical="center" wrapText="1"/>
      <protection/>
    </xf>
    <xf numFmtId="0" fontId="2" fillId="0" borderId="5" xfId="21" applyFont="1" applyBorder="1" applyAlignment="1" applyProtection="1">
      <alignment vertical="center"/>
      <protection/>
    </xf>
    <xf numFmtId="49" fontId="6" fillId="0" borderId="1" xfId="20" applyNumberFormat="1" applyFont="1" applyBorder="1" applyAlignment="1" applyProtection="1">
      <alignment horizontal="center" vertical="center" wrapText="1"/>
      <protection/>
    </xf>
    <xf numFmtId="0" fontId="6" fillId="0" borderId="1" xfId="20" applyFont="1" applyBorder="1" applyAlignment="1" applyProtection="1">
      <alignment horizontal="center" vertical="center" wrapText="1"/>
      <protection/>
    </xf>
    <xf numFmtId="49" fontId="6" fillId="0" borderId="1" xfId="20" applyNumberFormat="1" applyFont="1" applyBorder="1" applyAlignment="1" applyProtection="1">
      <alignment horizontal="center" vertical="center"/>
      <protection/>
    </xf>
    <xf numFmtId="49" fontId="2" fillId="0" borderId="1" xfId="20" applyNumberFormat="1" applyFont="1" applyBorder="1" applyAlignment="1" applyProtection="1">
      <alignment vertical="center" wrapText="1"/>
      <protection/>
    </xf>
    <xf numFmtId="49" fontId="2" fillId="0" borderId="1" xfId="20" applyNumberFormat="1" applyFont="1" applyBorder="1" applyAlignment="1" applyProtection="1">
      <alignment horizontal="center" vertical="center"/>
      <protection/>
    </xf>
    <xf numFmtId="0" fontId="2" fillId="0" borderId="1" xfId="20" applyFont="1" applyBorder="1" applyAlignment="1" applyProtection="1">
      <alignment horizontal="left" vertical="center" wrapText="1"/>
      <protection/>
    </xf>
    <xf numFmtId="49" fontId="2" fillId="0" borderId="1" xfId="20" applyNumberFormat="1" applyFont="1" applyFill="1" applyBorder="1" applyAlignment="1" applyProtection="1">
      <alignment horizontal="center" vertical="center" wrapText="1"/>
      <protection/>
    </xf>
    <xf numFmtId="0" fontId="2" fillId="0" borderId="1" xfId="20" applyFont="1" applyBorder="1" applyAlignment="1" applyProtection="1">
      <alignment vertical="center" wrapText="1"/>
      <protection/>
    </xf>
    <xf numFmtId="49" fontId="3" fillId="0" borderId="1" xfId="20" applyNumberFormat="1" applyFont="1" applyBorder="1" applyAlignment="1" applyProtection="1">
      <alignment horizontal="center" vertical="center" wrapText="1"/>
      <protection/>
    </xf>
    <xf numFmtId="49" fontId="3" fillId="0" borderId="1" xfId="20" applyNumberFormat="1" applyFont="1" applyBorder="1" applyAlignment="1" applyProtection="1">
      <alignment vertical="center" wrapText="1"/>
      <protection/>
    </xf>
    <xf numFmtId="0" fontId="26" fillId="0" borderId="1" xfId="0" applyFont="1" applyBorder="1" applyAlignment="1" applyProtection="1">
      <alignment horizontal="center" vertical="center" wrapText="1"/>
      <protection/>
    </xf>
    <xf numFmtId="0" fontId="27" fillId="0" borderId="1" xfId="0" applyFont="1" applyBorder="1" applyAlignment="1" applyProtection="1">
      <alignment horizontal="center" vertical="center" wrapText="1"/>
      <protection/>
    </xf>
    <xf numFmtId="0" fontId="26" fillId="0" borderId="1" xfId="0" applyFont="1" applyBorder="1" applyAlignment="1" applyProtection="1">
      <alignment horizontal="center" wrapText="1"/>
      <protection/>
    </xf>
    <xf numFmtId="0" fontId="27" fillId="0" borderId="1" xfId="0" applyFont="1" applyBorder="1" applyAlignment="1" applyProtection="1">
      <alignment horizontal="center" wrapText="1"/>
      <protection/>
    </xf>
    <xf numFmtId="0" fontId="28" fillId="0" borderId="1" xfId="0" applyFont="1" applyBorder="1" applyAlignment="1" applyProtection="1">
      <alignment horizontal="center" vertical="center" wrapText="1"/>
      <protection locked="0"/>
    </xf>
    <xf numFmtId="0" fontId="28" fillId="0" borderId="1" xfId="0" applyFont="1" applyBorder="1" applyAlignment="1" applyProtection="1">
      <alignment horizontal="center" vertical="center" wrapText="1"/>
      <protection/>
    </xf>
    <xf numFmtId="0" fontId="28" fillId="0" borderId="1" xfId="0" applyFont="1" applyBorder="1" applyAlignment="1" applyProtection="1">
      <alignment horizontal="center" wrapText="1"/>
      <protection/>
    </xf>
    <xf numFmtId="0" fontId="26" fillId="0" borderId="0" xfId="0" applyFont="1" applyBorder="1" applyAlignment="1" applyProtection="1">
      <alignment horizontal="center" wrapText="1"/>
      <protection locked="0"/>
    </xf>
    <xf numFmtId="9" fontId="28" fillId="0" borderId="0" xfId="0" applyNumberFormat="1" applyFont="1" applyBorder="1" applyAlignment="1" applyProtection="1">
      <alignment horizontal="center" wrapText="1"/>
      <protection locked="0"/>
    </xf>
    <xf numFmtId="0" fontId="28" fillId="0" borderId="0" xfId="0" applyFont="1" applyBorder="1" applyAlignment="1" applyProtection="1">
      <alignment horizontal="center" vertical="center" wrapText="1"/>
      <protection locked="0"/>
    </xf>
    <xf numFmtId="0" fontId="28" fillId="0" borderId="0" xfId="0" applyFont="1" applyBorder="1" applyAlignment="1" applyProtection="1">
      <alignment horizontal="center" wrapText="1"/>
      <protection locked="0"/>
    </xf>
    <xf numFmtId="0" fontId="29" fillId="0" borderId="0" xfId="0" applyFont="1" applyBorder="1" applyAlignment="1" applyProtection="1">
      <alignment horizontal="center" vertical="top" wrapText="1"/>
      <protection locked="0"/>
    </xf>
    <xf numFmtId="0" fontId="29" fillId="0" borderId="0" xfId="0" applyFont="1" applyBorder="1" applyAlignment="1" applyProtection="1">
      <alignment horizontal="center" vertical="center" wrapText="1"/>
      <protection locked="0"/>
    </xf>
    <xf numFmtId="0" fontId="30" fillId="0" borderId="0" xfId="0" applyFont="1" applyBorder="1" applyAlignment="1" applyProtection="1">
      <alignment horizontal="center" vertical="top" wrapText="1"/>
      <protection locked="0"/>
    </xf>
    <xf numFmtId="0" fontId="30" fillId="0" borderId="0" xfId="0" applyFont="1" applyBorder="1" applyAlignment="1" applyProtection="1">
      <alignment horizontal="center" vertical="center" wrapText="1"/>
      <protection locked="0"/>
    </xf>
    <xf numFmtId="0" fontId="28" fillId="0" borderId="0" xfId="0" applyFont="1" applyBorder="1" applyAlignment="1" applyProtection="1">
      <alignment horizontal="center" vertical="top" wrapText="1"/>
      <protection locked="0"/>
    </xf>
    <xf numFmtId="0" fontId="0" fillId="0" borderId="0" xfId="0" applyBorder="1" applyAlignment="1" applyProtection="1">
      <alignment/>
      <protection locked="0"/>
    </xf>
    <xf numFmtId="0" fontId="0" fillId="0" borderId="0"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 xfId="0" applyBorder="1" applyAlignment="1" applyProtection="1">
      <alignment horizontal="center" vertical="center"/>
      <protection/>
    </xf>
    <xf numFmtId="0" fontId="6" fillId="0" borderId="1" xfId="20" applyFont="1" applyBorder="1" applyAlignment="1" applyProtection="1">
      <alignment horizontal="center" vertical="center" wrapText="1"/>
      <protection/>
    </xf>
    <xf numFmtId="0" fontId="0" fillId="0" borderId="1" xfId="21" applyFont="1" applyBorder="1" applyAlignment="1" applyProtection="1">
      <alignment horizontal="center" vertical="center"/>
      <protection/>
    </xf>
    <xf numFmtId="0" fontId="6" fillId="0" borderId="15" xfId="21" applyFont="1" applyBorder="1" applyAlignment="1" applyProtection="1">
      <alignment horizontal="center" vertical="center" wrapText="1"/>
      <protection/>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6" xfId="0" applyBorder="1" applyAlignment="1" applyProtection="1">
      <alignment horizontal="left" vertical="center"/>
      <protection/>
    </xf>
    <xf numFmtId="0" fontId="0" fillId="0" borderId="17" xfId="0" applyBorder="1" applyAlignment="1" applyProtection="1">
      <alignment horizontal="left" vertical="center"/>
      <protection/>
    </xf>
    <xf numFmtId="0" fontId="0" fillId="0" borderId="18" xfId="0" applyBorder="1" applyAlignment="1" applyProtection="1">
      <alignment horizontal="left" vertical="center"/>
      <protection/>
    </xf>
    <xf numFmtId="0" fontId="0" fillId="0" borderId="1" xfId="0" applyFill="1" applyBorder="1" applyAlignment="1" applyProtection="1">
      <alignment horizontal="center"/>
      <protection/>
    </xf>
    <xf numFmtId="49" fontId="6" fillId="0" borderId="1" xfId="20" applyNumberFormat="1" applyFont="1" applyBorder="1" applyAlignment="1" applyProtection="1">
      <alignment horizontal="center" vertical="center" wrapText="1"/>
      <protection/>
    </xf>
    <xf numFmtId="0" fontId="28" fillId="0" borderId="19" xfId="0" applyFont="1" applyBorder="1" applyAlignment="1" applyProtection="1">
      <alignment vertical="center" wrapText="1"/>
      <protection locked="0"/>
    </xf>
    <xf numFmtId="0" fontId="28" fillId="0" borderId="20" xfId="0" applyFont="1" applyBorder="1" applyAlignment="1" applyProtection="1">
      <alignment vertical="center" wrapText="1"/>
      <protection locked="0"/>
    </xf>
    <xf numFmtId="0" fontId="28" fillId="0" borderId="21" xfId="0" applyFont="1" applyBorder="1" applyAlignment="1" applyProtection="1">
      <alignment vertical="center" wrapText="1"/>
      <protection locked="0"/>
    </xf>
    <xf numFmtId="0" fontId="28" fillId="0" borderId="22" xfId="0" applyFont="1" applyBorder="1" applyAlignment="1" applyProtection="1">
      <alignment vertical="center" wrapText="1"/>
      <protection locked="0"/>
    </xf>
    <xf numFmtId="0" fontId="28" fillId="0" borderId="23" xfId="0" applyFont="1" applyBorder="1" applyAlignment="1" applyProtection="1">
      <alignment vertical="center" wrapText="1"/>
      <protection locked="0"/>
    </xf>
    <xf numFmtId="0" fontId="28" fillId="0" borderId="24" xfId="0" applyFont="1" applyBorder="1" applyAlignment="1" applyProtection="1">
      <alignment vertical="center" wrapText="1"/>
      <protection locked="0"/>
    </xf>
    <xf numFmtId="0" fontId="31" fillId="0" borderId="1" xfId="0" applyFont="1" applyBorder="1" applyAlignment="1" applyProtection="1">
      <alignment horizontal="left" vertical="center"/>
      <protection/>
    </xf>
    <xf numFmtId="0" fontId="0" fillId="0" borderId="1" xfId="0" applyBorder="1" applyAlignment="1" applyProtection="1">
      <alignment horizontal="center" vertical="center"/>
      <protection locked="0"/>
    </xf>
    <xf numFmtId="0" fontId="0" fillId="0" borderId="25" xfId="0" applyBorder="1" applyAlignment="1" applyProtection="1">
      <alignment horizontal="left" vertical="center" shrinkToFit="1"/>
      <protection/>
    </xf>
    <xf numFmtId="49" fontId="0" fillId="0" borderId="1" xfId="0" applyNumberFormat="1" applyBorder="1" applyAlignment="1" applyProtection="1">
      <alignment horizontal="center" vertical="center"/>
      <protection/>
    </xf>
    <xf numFmtId="0" fontId="31" fillId="0" borderId="25" xfId="0" applyFont="1" applyBorder="1" applyAlignment="1" applyProtection="1">
      <alignment horizontal="left" vertical="center" shrinkToFit="1"/>
      <protection/>
    </xf>
    <xf numFmtId="0" fontId="0" fillId="0" borderId="1" xfId="0" applyBorder="1" applyAlignment="1" applyProtection="1">
      <alignment horizontal="center" vertical="center" shrinkToFit="1"/>
      <protection/>
    </xf>
    <xf numFmtId="0" fontId="31" fillId="0" borderId="25" xfId="0" applyFont="1" applyBorder="1" applyAlignment="1" applyProtection="1">
      <alignment horizontal="center" vertical="center"/>
      <protection/>
    </xf>
    <xf numFmtId="0" fontId="31" fillId="0" borderId="1" xfId="0" applyFont="1" applyBorder="1" applyAlignment="1" applyProtection="1">
      <alignment horizontal="left" vertical="center" wrapText="1"/>
      <protection/>
    </xf>
    <xf numFmtId="0" fontId="0" fillId="0" borderId="1" xfId="0" applyBorder="1" applyAlignment="1" applyProtection="1">
      <alignment vertical="center"/>
      <protection/>
    </xf>
    <xf numFmtId="0" fontId="0" fillId="0" borderId="26" xfId="0" applyBorder="1" applyAlignment="1" applyProtection="1">
      <alignment horizontal="center" vertical="center" wrapText="1"/>
      <protection/>
    </xf>
    <xf numFmtId="0" fontId="22" fillId="0" borderId="17" xfId="0" applyFont="1" applyBorder="1" applyAlignment="1" applyProtection="1">
      <alignment horizontal="center" vertical="center"/>
      <protection locked="0"/>
    </xf>
    <xf numFmtId="0" fontId="22" fillId="0" borderId="18" xfId="0" applyFont="1" applyBorder="1" applyAlignment="1" applyProtection="1">
      <alignment horizontal="center" vertical="center"/>
      <protection locked="0"/>
    </xf>
    <xf numFmtId="0" fontId="31" fillId="0" borderId="27" xfId="0" applyFont="1" applyBorder="1" applyAlignment="1" applyProtection="1">
      <alignment horizontal="left" vertical="center" shrinkToFit="1"/>
      <protection/>
    </xf>
    <xf numFmtId="0" fontId="31" fillId="0" borderId="2" xfId="0" applyFont="1" applyBorder="1" applyAlignment="1" applyProtection="1">
      <alignment horizontal="left" vertical="center"/>
      <protection/>
    </xf>
    <xf numFmtId="0" fontId="0" fillId="0" borderId="2" xfId="0" applyBorder="1" applyAlignment="1" applyProtection="1">
      <alignment horizontal="center" vertical="center"/>
      <protection/>
    </xf>
    <xf numFmtId="0" fontId="0" fillId="0" borderId="2" xfId="0" applyBorder="1" applyAlignment="1" applyProtection="1">
      <alignment horizontal="center" vertical="center"/>
      <protection locked="0"/>
    </xf>
    <xf numFmtId="0" fontId="0" fillId="0" borderId="28" xfId="0" applyBorder="1" applyAlignment="1" applyProtection="1">
      <alignment horizontal="center" vertical="center"/>
      <protection/>
    </xf>
    <xf numFmtId="0" fontId="0" fillId="0" borderId="29" xfId="0" applyBorder="1" applyAlignment="1" applyProtection="1">
      <alignment horizontal="center" vertical="center"/>
      <protection/>
    </xf>
    <xf numFmtId="0" fontId="31" fillId="0" borderId="30" xfId="0" applyFont="1" applyBorder="1" applyAlignment="1" applyProtection="1">
      <alignment horizontal="left" vertical="center"/>
      <protection/>
    </xf>
    <xf numFmtId="0" fontId="0" fillId="0" borderId="0" xfId="0" applyAlignment="1" applyProtection="1">
      <alignment horizontal="right" vertical="center"/>
      <protection/>
    </xf>
    <xf numFmtId="0" fontId="0" fillId="0" borderId="0" xfId="0" applyFont="1" applyAlignment="1" applyProtection="1">
      <alignment/>
      <protection locked="0"/>
    </xf>
    <xf numFmtId="0" fontId="21" fillId="0" borderId="0" xfId="0" applyFont="1" applyAlignment="1" applyProtection="1">
      <alignment/>
      <protection locked="0"/>
    </xf>
    <xf numFmtId="0" fontId="22" fillId="0" borderId="1" xfId="0" applyFont="1" applyBorder="1" applyAlignment="1" applyProtection="1">
      <alignment horizontal="center" vertical="center"/>
      <protection locked="0"/>
    </xf>
    <xf numFmtId="0" fontId="21" fillId="0" borderId="1" xfId="0" applyFont="1" applyBorder="1" applyAlignment="1" applyProtection="1">
      <alignment horizontal="left" vertical="center"/>
      <protection locked="0"/>
    </xf>
    <xf numFmtId="0" fontId="21" fillId="0" borderId="1" xfId="0" applyFont="1" applyBorder="1" applyAlignment="1" applyProtection="1">
      <alignment horizontal="center" vertical="center"/>
      <protection locked="0"/>
    </xf>
    <xf numFmtId="0" fontId="21" fillId="0" borderId="1" xfId="0" applyFont="1" applyBorder="1" applyAlignment="1" applyProtection="1">
      <alignment horizontal="right" vertical="center"/>
      <protection/>
    </xf>
    <xf numFmtId="0" fontId="21" fillId="0" borderId="1" xfId="0" applyFont="1" applyBorder="1" applyAlignment="1" applyProtection="1">
      <alignment/>
      <protection/>
    </xf>
    <xf numFmtId="0" fontId="21" fillId="0" borderId="18" xfId="0" applyFont="1" applyBorder="1" applyAlignment="1" applyProtection="1">
      <alignment horizontal="center"/>
      <protection/>
    </xf>
    <xf numFmtId="0" fontId="22" fillId="0" borderId="16" xfId="0" applyFont="1" applyBorder="1" applyAlignment="1" applyProtection="1">
      <alignment horizontal="center" vertical="center"/>
      <protection locked="0"/>
    </xf>
    <xf numFmtId="0" fontId="21" fillId="0" borderId="1" xfId="0" applyFont="1" applyBorder="1" applyAlignment="1" applyProtection="1">
      <alignment horizontal="left" vertical="center"/>
      <protection/>
    </xf>
    <xf numFmtId="0" fontId="0" fillId="0" borderId="1" xfId="0" applyFont="1" applyBorder="1" applyAlignment="1" applyProtection="1">
      <alignment horizontal="right" vertical="center"/>
      <protection/>
    </xf>
    <xf numFmtId="0" fontId="22" fillId="0" borderId="1" xfId="0" applyFont="1" applyBorder="1" applyAlignment="1" applyProtection="1">
      <alignment horizontal="center" vertical="center"/>
      <protection/>
    </xf>
    <xf numFmtId="0" fontId="21" fillId="0" borderId="1" xfId="0" applyFont="1" applyBorder="1" applyAlignment="1" applyProtection="1">
      <alignment horizontal="center" vertical="center"/>
      <protection/>
    </xf>
    <xf numFmtId="0" fontId="14" fillId="0" borderId="0" xfId="0" applyFont="1" applyAlignment="1" applyProtection="1">
      <alignment horizontal="justify"/>
      <protection/>
    </xf>
    <xf numFmtId="0" fontId="16" fillId="0" borderId="0" xfId="0" applyFont="1" applyAlignment="1" applyProtection="1">
      <alignment horizontal="center"/>
      <protection/>
    </xf>
    <xf numFmtId="0" fontId="0" fillId="0" borderId="0" xfId="0" applyFont="1" applyAlignment="1" applyProtection="1">
      <alignment/>
      <protection/>
    </xf>
    <xf numFmtId="0" fontId="23" fillId="0" borderId="0" xfId="0" applyFont="1" applyAlignment="1" applyProtection="1">
      <alignment/>
      <protection/>
    </xf>
    <xf numFmtId="0" fontId="21" fillId="0" borderId="0" xfId="0" applyFont="1" applyAlignment="1" applyProtection="1">
      <alignment/>
      <protection/>
    </xf>
    <xf numFmtId="0" fontId="0" fillId="0" borderId="1" xfId="0" applyBorder="1" applyAlignment="1" applyProtection="1">
      <alignment horizontal="left" vertical="center"/>
      <protection/>
    </xf>
    <xf numFmtId="0" fontId="0" fillId="0" borderId="0" xfId="0" applyAlignment="1" applyProtection="1">
      <alignment horizontal="center"/>
      <protection/>
    </xf>
    <xf numFmtId="0" fontId="21" fillId="0" borderId="1" xfId="0" applyFont="1" applyBorder="1" applyAlignment="1" applyProtection="1">
      <alignment horizontal="center" vertical="center"/>
      <protection locked="0"/>
    </xf>
    <xf numFmtId="0" fontId="15" fillId="0" borderId="0" xfId="0" applyFont="1" applyAlignment="1" applyProtection="1">
      <alignment horizontal="center"/>
      <protection/>
    </xf>
    <xf numFmtId="0" fontId="20" fillId="0" borderId="0" xfId="0" applyFont="1" applyAlignment="1" applyProtection="1">
      <alignment horizontal="center"/>
      <protection/>
    </xf>
    <xf numFmtId="0" fontId="21" fillId="0" borderId="1" xfId="0" applyFont="1" applyBorder="1" applyAlignment="1" applyProtection="1">
      <alignment horizontal="center" vertical="center"/>
      <protection/>
    </xf>
    <xf numFmtId="0" fontId="21" fillId="0" borderId="16" xfId="0" applyFont="1" applyBorder="1" applyAlignment="1" applyProtection="1">
      <alignment horizontal="left" vertical="center"/>
      <protection/>
    </xf>
    <xf numFmtId="0" fontId="21" fillId="0" borderId="17" xfId="0" applyFont="1" applyBorder="1" applyAlignment="1" applyProtection="1">
      <alignment horizontal="left" vertical="center"/>
      <protection/>
    </xf>
    <xf numFmtId="0" fontId="21" fillId="0" borderId="18" xfId="0" applyFont="1" applyBorder="1" applyAlignment="1" applyProtection="1">
      <alignment horizontal="left" vertical="center"/>
      <protection/>
    </xf>
    <xf numFmtId="0" fontId="21" fillId="0" borderId="16" xfId="0" applyFont="1" applyBorder="1" applyAlignment="1" applyProtection="1">
      <alignment horizontal="center"/>
      <protection/>
    </xf>
    <xf numFmtId="0" fontId="21" fillId="0" borderId="17" xfId="0" applyFont="1" applyBorder="1" applyAlignment="1" applyProtection="1">
      <alignment horizontal="center"/>
      <protection/>
    </xf>
    <xf numFmtId="0" fontId="6" fillId="0" borderId="31" xfId="21" applyFont="1" applyBorder="1" applyAlignment="1" applyProtection="1">
      <alignment horizontal="center" vertical="center" wrapText="1"/>
      <protection/>
    </xf>
    <xf numFmtId="0" fontId="6" fillId="0" borderId="32" xfId="21" applyFont="1" applyBorder="1" applyAlignment="1" applyProtection="1">
      <alignment horizontal="center" vertical="center" wrapText="1"/>
      <protection/>
    </xf>
    <xf numFmtId="0" fontId="6" fillId="0" borderId="33" xfId="21" applyFont="1" applyBorder="1" applyAlignment="1" applyProtection="1">
      <alignment horizontal="center" vertical="center" wrapText="1"/>
      <protection/>
    </xf>
    <xf numFmtId="0" fontId="6" fillId="0" borderId="34" xfId="21" applyFont="1" applyBorder="1" applyAlignment="1" applyProtection="1">
      <alignment horizontal="center" vertical="center" wrapText="1"/>
      <protection/>
    </xf>
    <xf numFmtId="49" fontId="6" fillId="0" borderId="33" xfId="21" applyNumberFormat="1" applyFont="1" applyBorder="1" applyAlignment="1" applyProtection="1">
      <alignment horizontal="center" vertical="center" wrapText="1"/>
      <protection/>
    </xf>
    <xf numFmtId="49" fontId="6" fillId="0" borderId="34" xfId="21" applyNumberFormat="1" applyFont="1" applyBorder="1" applyAlignment="1" applyProtection="1">
      <alignment horizontal="center" vertical="center" wrapText="1"/>
      <protection/>
    </xf>
    <xf numFmtId="0" fontId="0" fillId="0" borderId="1" xfId="18" applyFont="1" applyBorder="1" applyAlignment="1" applyProtection="1">
      <alignment horizontal="center" vertical="center"/>
      <protection/>
    </xf>
    <xf numFmtId="0" fontId="6" fillId="0" borderId="35" xfId="16" applyFont="1" applyBorder="1" applyAlignment="1" applyProtection="1">
      <alignment horizontal="center" vertical="center" wrapText="1"/>
      <protection/>
    </xf>
    <xf numFmtId="0" fontId="6" fillId="0" borderId="36" xfId="16" applyFont="1" applyBorder="1" applyAlignment="1" applyProtection="1">
      <alignment horizontal="center" vertical="center" wrapText="1"/>
      <protection/>
    </xf>
    <xf numFmtId="0" fontId="6" fillId="0" borderId="8" xfId="16" applyFont="1" applyBorder="1" applyAlignment="1" applyProtection="1">
      <alignment horizontal="center" vertical="center" wrapText="1"/>
      <protection/>
    </xf>
    <xf numFmtId="0" fontId="7" fillId="0" borderId="35" xfId="16" applyFont="1" applyBorder="1" applyAlignment="1" applyProtection="1">
      <alignment horizontal="center" vertical="center" wrapText="1"/>
      <protection/>
    </xf>
    <xf numFmtId="0" fontId="6" fillId="0" borderId="37" xfId="16" applyFont="1" applyBorder="1" applyAlignment="1" applyProtection="1">
      <alignment horizontal="center" vertical="center"/>
      <protection/>
    </xf>
    <xf numFmtId="0" fontId="6" fillId="0" borderId="38" xfId="16" applyFont="1" applyBorder="1" applyAlignment="1" applyProtection="1">
      <alignment horizontal="center" vertical="center"/>
      <protection/>
    </xf>
    <xf numFmtId="0" fontId="6" fillId="0" borderId="39" xfId="16" applyFont="1" applyBorder="1" applyAlignment="1" applyProtection="1">
      <alignment horizontal="center" vertical="center"/>
      <protection/>
    </xf>
    <xf numFmtId="0" fontId="7" fillId="0" borderId="33" xfId="16" applyFont="1" applyBorder="1" applyAlignment="1" applyProtection="1">
      <alignment horizontal="center" vertical="center" wrapText="1"/>
      <protection/>
    </xf>
    <xf numFmtId="0" fontId="0" fillId="0" borderId="34" xfId="16" applyFont="1" applyBorder="1" applyAlignment="1" applyProtection="1">
      <alignment horizontal="center" vertical="center" wrapText="1"/>
      <protection/>
    </xf>
    <xf numFmtId="0" fontId="7" fillId="0" borderId="40" xfId="16" applyFont="1" applyBorder="1" applyAlignment="1" applyProtection="1">
      <alignment horizontal="center" vertical="center"/>
      <protection/>
    </xf>
    <xf numFmtId="0" fontId="0" fillId="0" borderId="41" xfId="16" applyFont="1" applyBorder="1" applyAlignment="1" applyProtection="1">
      <alignment horizontal="center" vertical="center"/>
      <protection/>
    </xf>
    <xf numFmtId="0" fontId="0" fillId="0" borderId="1" xfId="19" applyFont="1" applyBorder="1" applyAlignment="1" applyProtection="1">
      <alignment horizontal="center" vertical="center"/>
      <protection/>
    </xf>
    <xf numFmtId="49" fontId="2" fillId="0" borderId="5" xfId="19" applyNumberFormat="1" applyFont="1" applyBorder="1" applyAlignment="1" applyProtection="1">
      <alignment horizontal="center" vertical="center" wrapText="1"/>
      <protection/>
    </xf>
    <xf numFmtId="0" fontId="2" fillId="0" borderId="7" xfId="19" applyFont="1" applyBorder="1" applyAlignment="1" applyProtection="1">
      <alignment vertical="center" wrapText="1"/>
      <protection/>
    </xf>
    <xf numFmtId="0" fontId="2" fillId="0" borderId="13" xfId="19" applyFont="1" applyBorder="1" applyAlignment="1" applyProtection="1">
      <alignment vertical="center" wrapText="1"/>
      <protection/>
    </xf>
    <xf numFmtId="0" fontId="2" fillId="0" borderId="7" xfId="19" applyFont="1" applyBorder="1" applyAlignment="1" applyProtection="1">
      <alignment horizontal="center" vertical="center" wrapText="1"/>
      <protection/>
    </xf>
    <xf numFmtId="0" fontId="2" fillId="0" borderId="13" xfId="19" applyFont="1" applyBorder="1" applyAlignment="1" applyProtection="1">
      <alignment horizontal="center" vertical="center" wrapText="1"/>
      <protection/>
    </xf>
    <xf numFmtId="49" fontId="2" fillId="0" borderId="7" xfId="19" applyNumberFormat="1" applyFont="1" applyBorder="1" applyAlignment="1" applyProtection="1">
      <alignment horizontal="center" vertical="center" wrapText="1"/>
      <protection/>
    </xf>
    <xf numFmtId="49" fontId="2" fillId="0" borderId="13" xfId="19" applyNumberFormat="1" applyFont="1" applyBorder="1" applyAlignment="1" applyProtection="1">
      <alignment horizontal="center" vertical="center" wrapText="1"/>
      <protection/>
    </xf>
    <xf numFmtId="49" fontId="6" fillId="0" borderId="42" xfId="19" applyNumberFormat="1" applyFont="1" applyBorder="1" applyAlignment="1" applyProtection="1">
      <alignment horizontal="center" vertical="center"/>
      <protection/>
    </xf>
    <xf numFmtId="49" fontId="6" fillId="0" borderId="38" xfId="19" applyNumberFormat="1" applyFont="1" applyBorder="1" applyAlignment="1" applyProtection="1">
      <alignment horizontal="center" vertical="center"/>
      <protection/>
    </xf>
    <xf numFmtId="49" fontId="6" fillId="0" borderId="39" xfId="19" applyNumberFormat="1" applyFont="1" applyBorder="1" applyAlignment="1" applyProtection="1">
      <alignment horizontal="center" vertical="center"/>
      <protection/>
    </xf>
    <xf numFmtId="0" fontId="7" fillId="0" borderId="33" xfId="19" applyFont="1" applyBorder="1" applyAlignment="1" applyProtection="1">
      <alignment horizontal="center" vertical="center" wrapText="1"/>
      <protection/>
    </xf>
    <xf numFmtId="0" fontId="0" fillId="0" borderId="34" xfId="19" applyFont="1" applyBorder="1" applyAlignment="1" applyProtection="1">
      <alignment vertical="center" wrapText="1"/>
      <protection/>
    </xf>
    <xf numFmtId="0" fontId="7" fillId="0" borderId="35" xfId="19" applyFont="1" applyBorder="1" applyAlignment="1" applyProtection="1">
      <alignment horizontal="center" vertical="center"/>
      <protection/>
    </xf>
    <xf numFmtId="0" fontId="0" fillId="0" borderId="35" xfId="19" applyFont="1" applyBorder="1" applyAlignment="1" applyProtection="1">
      <alignment vertical="center"/>
      <protection/>
    </xf>
    <xf numFmtId="0" fontId="7" fillId="0" borderId="43" xfId="19" applyFont="1" applyBorder="1" applyAlignment="1" applyProtection="1">
      <alignment horizontal="center" vertical="center" wrapText="1"/>
      <protection/>
    </xf>
    <xf numFmtId="0" fontId="6" fillId="0" borderId="43" xfId="19" applyFont="1" applyBorder="1" applyAlignment="1" applyProtection="1">
      <alignment horizontal="center" vertical="center" wrapText="1"/>
      <protection/>
    </xf>
    <xf numFmtId="0" fontId="0" fillId="0" borderId="1" xfId="17" applyFont="1" applyBorder="1" applyAlignment="1" applyProtection="1">
      <alignment horizontal="center" vertical="center"/>
      <protection/>
    </xf>
    <xf numFmtId="49" fontId="6" fillId="0" borderId="4" xfId="17" applyNumberFormat="1" applyFont="1" applyBorder="1" applyAlignment="1" applyProtection="1">
      <alignment horizontal="center" vertical="center" wrapText="1"/>
      <protection/>
    </xf>
    <xf numFmtId="0" fontId="6" fillId="0" borderId="3" xfId="17" applyFont="1" applyBorder="1" applyAlignment="1" applyProtection="1">
      <alignment horizontal="center" vertical="center" wrapText="1"/>
      <protection/>
    </xf>
    <xf numFmtId="0" fontId="6" fillId="0" borderId="4" xfId="17" applyFont="1" applyBorder="1" applyAlignment="1" applyProtection="1">
      <alignment horizontal="center" vertical="center" wrapText="1"/>
      <protection/>
    </xf>
    <xf numFmtId="0" fontId="6" fillId="0" borderId="15" xfId="17" applyFont="1" applyBorder="1" applyAlignment="1" applyProtection="1">
      <alignment horizontal="center" vertical="center" wrapText="1"/>
      <protection/>
    </xf>
    <xf numFmtId="0" fontId="6" fillId="0" borderId="31" xfId="17" applyFont="1" applyBorder="1" applyAlignment="1" applyProtection="1">
      <alignment horizontal="center" vertical="center" wrapText="1"/>
      <protection/>
    </xf>
    <xf numFmtId="0" fontId="6" fillId="0" borderId="32" xfId="17" applyFont="1" applyBorder="1" applyAlignment="1" applyProtection="1">
      <alignment horizontal="center" vertical="center" wrapText="1"/>
      <protection/>
    </xf>
    <xf numFmtId="0" fontId="19" fillId="0" borderId="1" xfId="0" applyFont="1" applyFill="1" applyBorder="1" applyAlignment="1" applyProtection="1">
      <alignment horizontal="center" vertical="center" wrapText="1"/>
      <protection/>
    </xf>
    <xf numFmtId="0" fontId="19" fillId="0" borderId="1" xfId="0" applyFont="1" applyFill="1" applyBorder="1" applyAlignment="1" applyProtection="1">
      <alignment horizontal="center" vertical="center" wrapText="1"/>
      <protection locked="0"/>
    </xf>
    <xf numFmtId="0" fontId="26" fillId="0" borderId="16" xfId="0" applyFont="1" applyBorder="1" applyAlignment="1" applyProtection="1">
      <alignment horizontal="left" wrapText="1"/>
      <protection/>
    </xf>
    <xf numFmtId="0" fontId="26" fillId="0" borderId="17" xfId="0" applyFont="1" applyBorder="1" applyAlignment="1" applyProtection="1">
      <alignment horizontal="left" wrapText="1"/>
      <protection/>
    </xf>
    <xf numFmtId="0" fontId="26" fillId="0" borderId="18" xfId="0" applyFont="1" applyBorder="1" applyAlignment="1" applyProtection="1">
      <alignment horizontal="left" wrapText="1"/>
      <protection/>
    </xf>
    <xf numFmtId="0" fontId="0" fillId="0" borderId="1" xfId="0" applyBorder="1" applyAlignment="1" applyProtection="1">
      <alignment/>
      <protection/>
    </xf>
    <xf numFmtId="0" fontId="0" fillId="0" borderId="1" xfId="0" applyBorder="1" applyAlignment="1" applyProtection="1">
      <alignment horizontal="center" vertical="center"/>
      <protection/>
    </xf>
    <xf numFmtId="0" fontId="26" fillId="0" borderId="2" xfId="0" applyFont="1" applyBorder="1" applyAlignment="1" applyProtection="1">
      <alignment horizontal="center" vertical="center" wrapText="1"/>
      <protection/>
    </xf>
    <xf numFmtId="0" fontId="26" fillId="0" borderId="44" xfId="0" applyFont="1" applyBorder="1" applyAlignment="1" applyProtection="1">
      <alignment horizontal="center" vertical="center" wrapText="1"/>
      <protection/>
    </xf>
    <xf numFmtId="0" fontId="26" fillId="0" borderId="1" xfId="0" applyFont="1" applyBorder="1" applyAlignment="1" applyProtection="1">
      <alignment horizontal="center" vertical="center" wrapText="1"/>
      <protection/>
    </xf>
    <xf numFmtId="0" fontId="31" fillId="0" borderId="45" xfId="0" applyFont="1" applyBorder="1" applyAlignment="1" applyProtection="1">
      <alignment horizontal="center" vertical="center"/>
      <protection/>
    </xf>
    <xf numFmtId="0" fontId="31" fillId="0" borderId="46" xfId="0" applyFont="1" applyBorder="1" applyAlignment="1" applyProtection="1">
      <alignment horizontal="center" vertical="center"/>
      <protection/>
    </xf>
    <xf numFmtId="0" fontId="31" fillId="0" borderId="47" xfId="0" applyFont="1" applyBorder="1" applyAlignment="1" applyProtection="1">
      <alignment horizontal="center" vertical="center"/>
      <protection/>
    </xf>
    <xf numFmtId="0" fontId="31" fillId="0" borderId="27" xfId="0" applyFont="1" applyBorder="1" applyAlignment="1" applyProtection="1">
      <alignment horizontal="left" vertical="center" wrapText="1"/>
      <protection/>
    </xf>
    <xf numFmtId="0" fontId="31" fillId="0" borderId="48" xfId="0" applyFont="1" applyBorder="1" applyAlignment="1" applyProtection="1">
      <alignment horizontal="left" vertical="center" wrapText="1"/>
      <protection/>
    </xf>
    <xf numFmtId="0" fontId="31" fillId="0" borderId="49" xfId="0" applyFont="1" applyBorder="1" applyAlignment="1" applyProtection="1">
      <alignment horizontal="left" vertical="center" wrapText="1"/>
      <protection/>
    </xf>
    <xf numFmtId="0" fontId="0" fillId="0" borderId="16"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50" xfId="0" applyBorder="1" applyAlignment="1" applyProtection="1">
      <alignment horizontal="center" vertical="center"/>
      <protection/>
    </xf>
    <xf numFmtId="0" fontId="0" fillId="0" borderId="26" xfId="0" applyBorder="1" applyAlignment="1" applyProtection="1">
      <alignment horizontal="center" vertical="center" wrapText="1"/>
      <protection/>
    </xf>
    <xf numFmtId="0" fontId="0" fillId="0" borderId="51" xfId="0" applyBorder="1" applyAlignment="1" applyProtection="1">
      <alignment horizontal="center" vertical="center" wrapText="1"/>
      <protection/>
    </xf>
    <xf numFmtId="0" fontId="0" fillId="0" borderId="52" xfId="0" applyBorder="1" applyAlignment="1" applyProtection="1">
      <alignment horizontal="center" vertical="center" wrapText="1"/>
      <protection/>
    </xf>
    <xf numFmtId="0" fontId="0" fillId="0" borderId="26" xfId="0" applyBorder="1" applyAlignment="1" applyProtection="1">
      <alignment horizontal="center" vertical="center"/>
      <protection/>
    </xf>
    <xf numFmtId="0" fontId="0" fillId="0" borderId="51" xfId="0" applyBorder="1" applyAlignment="1" applyProtection="1">
      <alignment horizontal="center" vertical="center"/>
      <protection/>
    </xf>
    <xf numFmtId="0" fontId="0" fillId="0" borderId="52" xfId="0" applyBorder="1" applyAlignment="1" applyProtection="1">
      <alignment horizontal="center" vertical="center"/>
      <protection/>
    </xf>
    <xf numFmtId="49" fontId="0" fillId="0" borderId="1" xfId="0" applyNumberFormat="1" applyBorder="1" applyAlignment="1" applyProtection="1">
      <alignment horizontal="center" vertical="center"/>
      <protection/>
    </xf>
    <xf numFmtId="0" fontId="0" fillId="0" borderId="53" xfId="0" applyBorder="1" applyAlignment="1" applyProtection="1">
      <alignment horizontal="center" vertical="center"/>
      <protection/>
    </xf>
    <xf numFmtId="0" fontId="0" fillId="0" borderId="54" xfId="0"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55" xfId="0" applyBorder="1" applyAlignment="1" applyProtection="1">
      <alignment horizontal="center" vertical="center"/>
      <protection/>
    </xf>
  </cellXfs>
  <cellStyles count="14">
    <cellStyle name="Normal" xfId="0"/>
    <cellStyle name="Percent" xfId="15"/>
    <cellStyle name="常规_Sheet1" xfId="16"/>
    <cellStyle name="常规_地理" xfId="17"/>
    <cellStyle name="常规_化学" xfId="18"/>
    <cellStyle name="常规_生物" xfId="19"/>
    <cellStyle name="常规_数学" xfId="20"/>
    <cellStyle name="常规_物理" xfId="21"/>
    <cellStyle name="Hyperlink" xfId="22"/>
    <cellStyle name="Currency" xfId="23"/>
    <cellStyle name="Currency [0]" xfId="24"/>
    <cellStyle name="Comma" xfId="25"/>
    <cellStyle name="Comma [0]"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20"/>
  <sheetViews>
    <sheetView tabSelected="1" workbookViewId="0" topLeftCell="A1">
      <selection activeCell="B17" sqref="B17"/>
    </sheetView>
  </sheetViews>
  <sheetFormatPr defaultColWidth="9.00390625" defaultRowHeight="14.25"/>
  <cols>
    <col min="1" max="1" width="17.125" style="1" customWidth="1"/>
    <col min="2" max="2" width="16.50390625" style="1" customWidth="1"/>
    <col min="3" max="3" width="8.125" style="1" customWidth="1"/>
    <col min="4" max="4" width="10.875" style="1" customWidth="1"/>
    <col min="5" max="5" width="10.75390625" style="1" customWidth="1"/>
    <col min="6" max="6" width="9.00390625" style="1" customWidth="1"/>
    <col min="7" max="7" width="13.125" style="1" customWidth="1"/>
    <col min="8" max="8" width="21.25390625" style="1" customWidth="1"/>
    <col min="9" max="16384" width="9.00390625" style="1" customWidth="1"/>
  </cols>
  <sheetData>
    <row r="1" spans="1:10" ht="62.25" customHeight="1">
      <c r="A1" s="324"/>
      <c r="B1" s="324"/>
      <c r="C1" s="5"/>
      <c r="D1" s="5"/>
      <c r="E1" s="5"/>
      <c r="F1" s="5"/>
      <c r="G1" s="5"/>
      <c r="H1" s="5"/>
      <c r="I1" s="5"/>
      <c r="J1" s="5"/>
    </row>
    <row r="2" spans="1:10" ht="46.5">
      <c r="A2" s="332" t="s">
        <v>1368</v>
      </c>
      <c r="B2" s="332"/>
      <c r="C2" s="332"/>
      <c r="D2" s="332"/>
      <c r="E2" s="332"/>
      <c r="F2" s="332"/>
      <c r="G2" s="332"/>
      <c r="H2" s="332"/>
      <c r="I2" s="332"/>
      <c r="J2" s="332"/>
    </row>
    <row r="3" spans="1:10" ht="14.25">
      <c r="A3" s="325"/>
      <c r="B3" s="325"/>
      <c r="C3" s="5"/>
      <c r="D3" s="5"/>
      <c r="E3" s="5"/>
      <c r="F3" s="5"/>
      <c r="G3" s="5"/>
      <c r="H3" s="5"/>
      <c r="I3" s="5"/>
      <c r="J3" s="5"/>
    </row>
    <row r="4" spans="1:10" s="311" customFormat="1" ht="25.5">
      <c r="A4" s="333" t="s">
        <v>1369</v>
      </c>
      <c r="B4" s="333"/>
      <c r="C4" s="333"/>
      <c r="D4" s="333"/>
      <c r="E4" s="333"/>
      <c r="F4" s="333"/>
      <c r="G4" s="333"/>
      <c r="H4" s="333"/>
      <c r="I4" s="333"/>
      <c r="J4" s="333"/>
    </row>
    <row r="5" spans="1:10" s="311" customFormat="1" ht="25.5">
      <c r="A5" s="333" t="s">
        <v>1370</v>
      </c>
      <c r="B5" s="333"/>
      <c r="C5" s="333"/>
      <c r="D5" s="333"/>
      <c r="E5" s="333"/>
      <c r="F5" s="333"/>
      <c r="G5" s="333"/>
      <c r="H5" s="333"/>
      <c r="I5" s="333"/>
      <c r="J5" s="333"/>
    </row>
    <row r="6" spans="1:10" s="311" customFormat="1" ht="14.25">
      <c r="A6" s="326"/>
      <c r="B6" s="326"/>
      <c r="C6" s="326"/>
      <c r="D6" s="326"/>
      <c r="E6" s="326"/>
      <c r="F6" s="326"/>
      <c r="G6" s="326"/>
      <c r="H6" s="326"/>
      <c r="I6" s="326"/>
      <c r="J6" s="326"/>
    </row>
    <row r="7" spans="1:10" ht="14.25">
      <c r="A7" s="5"/>
      <c r="B7" s="5"/>
      <c r="C7" s="5"/>
      <c r="D7" s="5"/>
      <c r="E7" s="5"/>
      <c r="F7" s="5"/>
      <c r="G7" s="5"/>
      <c r="H7" s="5"/>
      <c r="I7" s="5"/>
      <c r="J7" s="5"/>
    </row>
    <row r="8" spans="1:10" s="312" customFormat="1" ht="18.75">
      <c r="A8" s="327"/>
      <c r="B8" s="327"/>
      <c r="C8" s="327"/>
      <c r="D8" s="327"/>
      <c r="E8" s="327"/>
      <c r="F8" s="328"/>
      <c r="G8" s="328"/>
      <c r="H8" s="328"/>
      <c r="I8" s="328"/>
      <c r="J8" s="328"/>
    </row>
    <row r="9" spans="1:8" s="312" customFormat="1" ht="18.75">
      <c r="A9" s="316" t="s">
        <v>1048</v>
      </c>
      <c r="B9" s="313"/>
      <c r="C9" s="335" t="s">
        <v>1367</v>
      </c>
      <c r="D9" s="336"/>
      <c r="E9" s="336"/>
      <c r="F9" s="337"/>
      <c r="G9" s="316" t="s">
        <v>1044</v>
      </c>
      <c r="H9" s="314"/>
    </row>
    <row r="10" spans="1:8" s="312" customFormat="1" ht="18.75">
      <c r="A10" s="334" t="s">
        <v>1366</v>
      </c>
      <c r="B10" s="322" t="s">
        <v>1365</v>
      </c>
      <c r="C10" s="320" t="s">
        <v>1051</v>
      </c>
      <c r="D10" s="320" t="s">
        <v>1052</v>
      </c>
      <c r="E10" s="320" t="s">
        <v>1054</v>
      </c>
      <c r="F10" s="317" t="s">
        <v>1055</v>
      </c>
      <c r="G10" s="316"/>
      <c r="H10" s="320"/>
    </row>
    <row r="11" spans="1:8" s="312" customFormat="1" ht="18.75">
      <c r="A11" s="334"/>
      <c r="B11" s="323" t="s">
        <v>1053</v>
      </c>
      <c r="C11" s="315"/>
      <c r="D11" s="315"/>
      <c r="E11" s="331">
        <f>SUM(D11:D13)</f>
        <v>0</v>
      </c>
      <c r="F11" s="331"/>
      <c r="G11" s="317"/>
      <c r="H11" s="320"/>
    </row>
    <row r="12" spans="1:8" s="312" customFormat="1" ht="18.75">
      <c r="A12" s="334"/>
      <c r="B12" s="323" t="s">
        <v>1049</v>
      </c>
      <c r="C12" s="315"/>
      <c r="D12" s="315"/>
      <c r="E12" s="331"/>
      <c r="F12" s="331"/>
      <c r="G12" s="316"/>
      <c r="H12" s="320"/>
    </row>
    <row r="13" spans="1:8" s="312" customFormat="1" ht="18.75">
      <c r="A13" s="334"/>
      <c r="B13" s="323" t="s">
        <v>1050</v>
      </c>
      <c r="C13" s="315"/>
      <c r="D13" s="315"/>
      <c r="E13" s="331"/>
      <c r="F13" s="331"/>
      <c r="G13" s="316"/>
      <c r="H13" s="320"/>
    </row>
    <row r="14" spans="1:8" s="312" customFormat="1" ht="18.75">
      <c r="A14" s="338"/>
      <c r="B14" s="339"/>
      <c r="C14" s="339"/>
      <c r="D14" s="339"/>
      <c r="E14" s="339"/>
      <c r="F14" s="339"/>
      <c r="G14" s="339"/>
      <c r="H14" s="318"/>
    </row>
    <row r="15" spans="1:8" s="312" customFormat="1" ht="18.75">
      <c r="A15" s="316" t="s">
        <v>1047</v>
      </c>
      <c r="B15" s="319"/>
      <c r="C15" s="301"/>
      <c r="D15" s="301"/>
      <c r="E15" s="301"/>
      <c r="F15" s="302"/>
      <c r="G15" s="316" t="s">
        <v>1044</v>
      </c>
      <c r="H15" s="314"/>
    </row>
    <row r="16" spans="1:8" ht="14.25">
      <c r="A16" s="277"/>
      <c r="B16" s="278"/>
      <c r="C16" s="278"/>
      <c r="D16" s="278"/>
      <c r="E16" s="278"/>
      <c r="F16" s="278"/>
      <c r="G16" s="278"/>
      <c r="H16" s="279"/>
    </row>
    <row r="17" spans="1:8" ht="14.25">
      <c r="A17" s="321" t="s">
        <v>1046</v>
      </c>
      <c r="B17" s="329">
        <f>SUM('数学'!L58+'物理'!L446+'化学'!L372+'生物'!L391+'地理'!L158+'音乐'!K34+'体育'!M141+'美术'!K35+'图书'!F17+'电教'!J24)</f>
        <v>0</v>
      </c>
      <c r="C17" s="280" t="s">
        <v>1045</v>
      </c>
      <c r="D17" s="281"/>
      <c r="E17" s="281"/>
      <c r="F17" s="281"/>
      <c r="G17" s="281"/>
      <c r="H17" s="282"/>
    </row>
    <row r="19" spans="1:8" ht="14.25">
      <c r="A19" s="330" t="s">
        <v>3461</v>
      </c>
      <c r="B19" s="330"/>
      <c r="C19" s="330"/>
      <c r="D19" s="330"/>
      <c r="E19" s="330"/>
      <c r="F19" s="330"/>
      <c r="G19" s="330"/>
      <c r="H19" s="330"/>
    </row>
    <row r="20" spans="1:8" ht="14.25">
      <c r="A20" s="5"/>
      <c r="B20" s="5"/>
      <c r="C20" s="5"/>
      <c r="D20" s="5"/>
      <c r="E20" s="5"/>
      <c r="F20" s="5"/>
      <c r="G20" s="5"/>
      <c r="H20" s="5"/>
    </row>
  </sheetData>
  <sheetProtection password="DE7A" sheet="1" objects="1" scenarios="1"/>
  <mergeCells count="12">
    <mergeCell ref="A16:H16"/>
    <mergeCell ref="C17:H17"/>
    <mergeCell ref="A19:H19"/>
    <mergeCell ref="E11:E13"/>
    <mergeCell ref="F11:F13"/>
    <mergeCell ref="A2:J2"/>
    <mergeCell ref="A4:J4"/>
    <mergeCell ref="A5:J5"/>
    <mergeCell ref="A10:A13"/>
    <mergeCell ref="C9:F9"/>
    <mergeCell ref="A14:H14"/>
    <mergeCell ref="B15:F15"/>
  </mergeCells>
  <printOptions/>
  <pageMargins left="0.9448818897637796" right="0.7480314960629921" top="0.984251968503937" bottom="0.98425196850393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K35"/>
  <sheetViews>
    <sheetView workbookViewId="0" topLeftCell="A1">
      <selection activeCell="F30" sqref="F30"/>
    </sheetView>
  </sheetViews>
  <sheetFormatPr defaultColWidth="9.00390625" defaultRowHeight="14.25"/>
  <cols>
    <col min="1" max="1" width="9.00390625" style="17" customWidth="1"/>
    <col min="2" max="2" width="16.875" style="17" customWidth="1"/>
    <col min="3" max="3" width="15.625" style="17" customWidth="1"/>
    <col min="4" max="4" width="9.00390625" style="24" customWidth="1"/>
    <col min="5" max="5" width="7.50390625" style="24" customWidth="1"/>
    <col min="6" max="6" width="7.875" style="24" customWidth="1"/>
    <col min="7" max="7" width="6.625" style="24" customWidth="1"/>
    <col min="8" max="8" width="12.25390625" style="17" customWidth="1"/>
    <col min="9" max="16384" width="9.00390625" style="17" customWidth="1"/>
  </cols>
  <sheetData>
    <row r="1" spans="1:11" ht="14.25">
      <c r="A1" s="383" t="s">
        <v>1462</v>
      </c>
      <c r="B1" s="383" t="s">
        <v>1463</v>
      </c>
      <c r="C1" s="382" t="s">
        <v>1464</v>
      </c>
      <c r="D1" s="21" t="s">
        <v>1465</v>
      </c>
      <c r="E1" s="382" t="s">
        <v>1466</v>
      </c>
      <c r="F1" s="382"/>
      <c r="G1" s="382"/>
      <c r="H1" s="382" t="s">
        <v>1467</v>
      </c>
      <c r="I1" s="283" t="s">
        <v>2990</v>
      </c>
      <c r="J1" s="283"/>
      <c r="K1" s="283"/>
    </row>
    <row r="2" spans="1:11" ht="14.25">
      <c r="A2" s="383"/>
      <c r="B2" s="383"/>
      <c r="C2" s="382"/>
      <c r="D2" s="21" t="s">
        <v>1468</v>
      </c>
      <c r="E2" s="21" t="s">
        <v>1469</v>
      </c>
      <c r="F2" s="21" t="s">
        <v>1470</v>
      </c>
      <c r="G2" s="21" t="s">
        <v>1471</v>
      </c>
      <c r="H2" s="382"/>
      <c r="I2" s="16" t="s">
        <v>2992</v>
      </c>
      <c r="J2" s="16" t="s">
        <v>2994</v>
      </c>
      <c r="K2" s="16" t="s">
        <v>2993</v>
      </c>
    </row>
    <row r="3" spans="1:11" ht="14.25">
      <c r="A3" s="18" t="s">
        <v>1573</v>
      </c>
      <c r="B3" s="18" t="s">
        <v>1754</v>
      </c>
      <c r="C3" s="22"/>
      <c r="D3" s="21"/>
      <c r="E3" s="21" t="s">
        <v>1473</v>
      </c>
      <c r="F3" s="21" t="s">
        <v>1473</v>
      </c>
      <c r="G3" s="21" t="s">
        <v>1473</v>
      </c>
      <c r="H3" s="22"/>
      <c r="I3" s="19"/>
      <c r="J3" s="19"/>
      <c r="K3" s="20">
        <f>I3*J3</f>
        <v>0</v>
      </c>
    </row>
    <row r="4" spans="1:11" ht="14.25">
      <c r="A4" s="18" t="s">
        <v>1755</v>
      </c>
      <c r="B4" s="18" t="s">
        <v>1756</v>
      </c>
      <c r="C4" s="22"/>
      <c r="D4" s="21" t="s">
        <v>1476</v>
      </c>
      <c r="E4" s="21" t="s">
        <v>1757</v>
      </c>
      <c r="F4" s="21" t="s">
        <v>1758</v>
      </c>
      <c r="G4" s="21" t="s">
        <v>1759</v>
      </c>
      <c r="H4" s="22"/>
      <c r="I4" s="19"/>
      <c r="J4" s="19"/>
      <c r="K4" s="20">
        <f aca="true" t="shared" si="0" ref="K4:K34">I4*J4</f>
        <v>0</v>
      </c>
    </row>
    <row r="5" spans="1:11" ht="14.25">
      <c r="A5" s="18" t="s">
        <v>1760</v>
      </c>
      <c r="B5" s="18" t="s">
        <v>1761</v>
      </c>
      <c r="C5" s="22"/>
      <c r="D5" s="21" t="s">
        <v>1476</v>
      </c>
      <c r="E5" s="21" t="s">
        <v>1762</v>
      </c>
      <c r="F5" s="21" t="s">
        <v>1762</v>
      </c>
      <c r="G5" s="21" t="s">
        <v>1762</v>
      </c>
      <c r="H5" s="22"/>
      <c r="I5" s="19"/>
      <c r="J5" s="19"/>
      <c r="K5" s="20">
        <f t="shared" si="0"/>
        <v>0</v>
      </c>
    </row>
    <row r="6" spans="1:11" ht="14.25">
      <c r="A6" s="18" t="s">
        <v>1763</v>
      </c>
      <c r="B6" s="18" t="s">
        <v>1764</v>
      </c>
      <c r="C6" s="22"/>
      <c r="D6" s="21" t="s">
        <v>1533</v>
      </c>
      <c r="E6" s="21" t="s">
        <v>1765</v>
      </c>
      <c r="F6" s="21" t="s">
        <v>1765</v>
      </c>
      <c r="G6" s="21" t="s">
        <v>1765</v>
      </c>
      <c r="H6" s="22"/>
      <c r="I6" s="19"/>
      <c r="J6" s="19"/>
      <c r="K6" s="20">
        <f t="shared" si="0"/>
        <v>0</v>
      </c>
    </row>
    <row r="7" spans="1:11" ht="14.25">
      <c r="A7" s="18" t="s">
        <v>1766</v>
      </c>
      <c r="B7" s="18" t="s">
        <v>1767</v>
      </c>
      <c r="C7" s="22"/>
      <c r="D7" s="21" t="s">
        <v>1691</v>
      </c>
      <c r="E7" s="21" t="s">
        <v>1762</v>
      </c>
      <c r="F7" s="21" t="s">
        <v>1762</v>
      </c>
      <c r="G7" s="21" t="s">
        <v>1768</v>
      </c>
      <c r="H7" s="22"/>
      <c r="I7" s="19"/>
      <c r="J7" s="19"/>
      <c r="K7" s="20">
        <f t="shared" si="0"/>
        <v>0</v>
      </c>
    </row>
    <row r="8" spans="1:11" ht="14.25">
      <c r="A8" s="18" t="s">
        <v>1769</v>
      </c>
      <c r="B8" s="18" t="s">
        <v>1770</v>
      </c>
      <c r="C8" s="22" t="s">
        <v>1771</v>
      </c>
      <c r="D8" s="21" t="s">
        <v>1533</v>
      </c>
      <c r="E8" s="21" t="s">
        <v>1759</v>
      </c>
      <c r="F8" s="21" t="s">
        <v>1772</v>
      </c>
      <c r="G8" s="21" t="s">
        <v>1773</v>
      </c>
      <c r="H8" s="22"/>
      <c r="I8" s="19"/>
      <c r="J8" s="19"/>
      <c r="K8" s="20">
        <f t="shared" si="0"/>
        <v>0</v>
      </c>
    </row>
    <row r="9" spans="1:11" ht="14.25">
      <c r="A9" s="18" t="s">
        <v>1774</v>
      </c>
      <c r="B9" s="18" t="s">
        <v>1775</v>
      </c>
      <c r="C9" s="22"/>
      <c r="D9" s="21" t="s">
        <v>1533</v>
      </c>
      <c r="E9" s="21" t="s">
        <v>1772</v>
      </c>
      <c r="F9" s="21" t="s">
        <v>1762</v>
      </c>
      <c r="G9" s="21" t="s">
        <v>1776</v>
      </c>
      <c r="H9" s="22"/>
      <c r="I9" s="19"/>
      <c r="J9" s="19"/>
      <c r="K9" s="20">
        <f t="shared" si="0"/>
        <v>0</v>
      </c>
    </row>
    <row r="10" spans="1:11" ht="14.25">
      <c r="A10" s="18" t="s">
        <v>1777</v>
      </c>
      <c r="B10" s="18" t="s">
        <v>1778</v>
      </c>
      <c r="C10" s="22"/>
      <c r="D10" s="21" t="s">
        <v>1533</v>
      </c>
      <c r="E10" s="21" t="s">
        <v>1762</v>
      </c>
      <c r="F10" s="21" t="s">
        <v>1762</v>
      </c>
      <c r="G10" s="21" t="s">
        <v>1779</v>
      </c>
      <c r="H10" s="22"/>
      <c r="I10" s="19"/>
      <c r="J10" s="19"/>
      <c r="K10" s="20">
        <f t="shared" si="0"/>
        <v>0</v>
      </c>
    </row>
    <row r="11" spans="1:11" ht="14.25">
      <c r="A11" s="18" t="s">
        <v>1780</v>
      </c>
      <c r="B11" s="18" t="s">
        <v>1781</v>
      </c>
      <c r="C11" s="22"/>
      <c r="D11" s="21" t="s">
        <v>1476</v>
      </c>
      <c r="E11" s="21" t="s">
        <v>1477</v>
      </c>
      <c r="F11" s="21" t="s">
        <v>1477</v>
      </c>
      <c r="G11" s="21" t="s">
        <v>1477</v>
      </c>
      <c r="H11" s="22"/>
      <c r="I11" s="19"/>
      <c r="J11" s="19"/>
      <c r="K11" s="20">
        <f t="shared" si="0"/>
        <v>0</v>
      </c>
    </row>
    <row r="12" spans="1:11" ht="14.25">
      <c r="A12" s="18" t="s">
        <v>1782</v>
      </c>
      <c r="B12" s="18" t="s">
        <v>1783</v>
      </c>
      <c r="C12" s="22"/>
      <c r="D12" s="21" t="s">
        <v>1488</v>
      </c>
      <c r="E12" s="21" t="s">
        <v>1776</v>
      </c>
      <c r="F12" s="21" t="s">
        <v>1477</v>
      </c>
      <c r="G12" s="21" t="s">
        <v>1477</v>
      </c>
      <c r="H12" s="22"/>
      <c r="I12" s="19"/>
      <c r="J12" s="19"/>
      <c r="K12" s="20">
        <f t="shared" si="0"/>
        <v>0</v>
      </c>
    </row>
    <row r="13" spans="1:11" ht="22.5">
      <c r="A13" s="18" t="s">
        <v>1784</v>
      </c>
      <c r="B13" s="18" t="s">
        <v>1785</v>
      </c>
      <c r="C13" s="22" t="s">
        <v>1786</v>
      </c>
      <c r="D13" s="21" t="s">
        <v>1476</v>
      </c>
      <c r="E13" s="21" t="s">
        <v>1787</v>
      </c>
      <c r="F13" s="21" t="s">
        <v>1787</v>
      </c>
      <c r="G13" s="21" t="s">
        <v>1787</v>
      </c>
      <c r="H13" s="22"/>
      <c r="I13" s="19"/>
      <c r="J13" s="19"/>
      <c r="K13" s="20">
        <f t="shared" si="0"/>
        <v>0</v>
      </c>
    </row>
    <row r="14" spans="1:11" ht="14.25">
      <c r="A14" s="18" t="s">
        <v>1497</v>
      </c>
      <c r="B14" s="18" t="s">
        <v>1788</v>
      </c>
      <c r="C14" s="22"/>
      <c r="D14" s="21"/>
      <c r="E14" s="21" t="s">
        <v>1473</v>
      </c>
      <c r="F14" s="21" t="s">
        <v>1473</v>
      </c>
      <c r="G14" s="21" t="s">
        <v>1473</v>
      </c>
      <c r="H14" s="22"/>
      <c r="I14" s="19"/>
      <c r="J14" s="19"/>
      <c r="K14" s="20">
        <f t="shared" si="0"/>
        <v>0</v>
      </c>
    </row>
    <row r="15" spans="1:11" ht="14.25">
      <c r="A15" s="18" t="s">
        <v>1789</v>
      </c>
      <c r="B15" s="18" t="s">
        <v>1790</v>
      </c>
      <c r="C15" s="22"/>
      <c r="D15" s="21" t="s">
        <v>1691</v>
      </c>
      <c r="E15" s="21" t="s">
        <v>1477</v>
      </c>
      <c r="F15" s="21" t="s">
        <v>1477</v>
      </c>
      <c r="G15" s="21" t="s">
        <v>1477</v>
      </c>
      <c r="H15" s="22"/>
      <c r="I15" s="19"/>
      <c r="J15" s="19"/>
      <c r="K15" s="20">
        <f t="shared" si="0"/>
        <v>0</v>
      </c>
    </row>
    <row r="16" spans="1:11" ht="14.25">
      <c r="A16" s="18" t="s">
        <v>1791</v>
      </c>
      <c r="B16" s="18" t="s">
        <v>1792</v>
      </c>
      <c r="C16" s="22" t="s">
        <v>1793</v>
      </c>
      <c r="D16" s="21" t="s">
        <v>1488</v>
      </c>
      <c r="E16" s="21" t="s">
        <v>1477</v>
      </c>
      <c r="F16" s="21" t="s">
        <v>1477</v>
      </c>
      <c r="G16" s="21" t="s">
        <v>1478</v>
      </c>
      <c r="H16" s="22"/>
      <c r="I16" s="19"/>
      <c r="J16" s="19"/>
      <c r="K16" s="20">
        <f t="shared" si="0"/>
        <v>0</v>
      </c>
    </row>
    <row r="17" spans="1:11" ht="14.25">
      <c r="A17" s="18" t="s">
        <v>1794</v>
      </c>
      <c r="B17" s="18" t="s">
        <v>1795</v>
      </c>
      <c r="C17" s="22" t="s">
        <v>1796</v>
      </c>
      <c r="D17" s="21" t="s">
        <v>1488</v>
      </c>
      <c r="E17" s="21" t="s">
        <v>1477</v>
      </c>
      <c r="F17" s="21" t="s">
        <v>1477</v>
      </c>
      <c r="G17" s="21" t="s">
        <v>1477</v>
      </c>
      <c r="H17" s="22"/>
      <c r="I17" s="19"/>
      <c r="J17" s="19"/>
      <c r="K17" s="20">
        <f t="shared" si="0"/>
        <v>0</v>
      </c>
    </row>
    <row r="18" spans="1:11" ht="22.5">
      <c r="A18" s="18" t="s">
        <v>1797</v>
      </c>
      <c r="B18" s="18" t="s">
        <v>1798</v>
      </c>
      <c r="C18" s="22" t="s">
        <v>1799</v>
      </c>
      <c r="D18" s="21" t="s">
        <v>1488</v>
      </c>
      <c r="E18" s="21" t="s">
        <v>1477</v>
      </c>
      <c r="F18" s="21" t="s">
        <v>1477</v>
      </c>
      <c r="G18" s="21" t="s">
        <v>1477</v>
      </c>
      <c r="H18" s="22"/>
      <c r="I18" s="19"/>
      <c r="J18" s="19"/>
      <c r="K18" s="20">
        <f t="shared" si="0"/>
        <v>0</v>
      </c>
    </row>
    <row r="19" spans="1:11" ht="14.25">
      <c r="A19" s="18" t="s">
        <v>1800</v>
      </c>
      <c r="B19" s="18" t="s">
        <v>1801</v>
      </c>
      <c r="C19" s="22"/>
      <c r="D19" s="21" t="s">
        <v>1533</v>
      </c>
      <c r="E19" s="21" t="s">
        <v>1477</v>
      </c>
      <c r="F19" s="21" t="s">
        <v>1477</v>
      </c>
      <c r="G19" s="21" t="s">
        <v>1477</v>
      </c>
      <c r="H19" s="22"/>
      <c r="I19" s="19"/>
      <c r="J19" s="19"/>
      <c r="K19" s="20">
        <f t="shared" si="0"/>
        <v>0</v>
      </c>
    </row>
    <row r="20" spans="1:11" ht="14.25">
      <c r="A20" s="18" t="s">
        <v>1784</v>
      </c>
      <c r="B20" s="18" t="s">
        <v>1802</v>
      </c>
      <c r="C20" s="22" t="s">
        <v>1803</v>
      </c>
      <c r="D20" s="21" t="s">
        <v>1476</v>
      </c>
      <c r="E20" s="21" t="s">
        <v>1477</v>
      </c>
      <c r="F20" s="21" t="s">
        <v>1477</v>
      </c>
      <c r="G20" s="21" t="s">
        <v>1477</v>
      </c>
      <c r="H20" s="22"/>
      <c r="I20" s="19"/>
      <c r="J20" s="19"/>
      <c r="K20" s="20">
        <f t="shared" si="0"/>
        <v>0</v>
      </c>
    </row>
    <row r="21" spans="1:11" ht="14.25">
      <c r="A21" s="18" t="s">
        <v>1804</v>
      </c>
      <c r="B21" s="18" t="s">
        <v>1805</v>
      </c>
      <c r="C21" s="22"/>
      <c r="D21" s="21" t="s">
        <v>1488</v>
      </c>
      <c r="E21" s="21" t="s">
        <v>1477</v>
      </c>
      <c r="F21" s="21" t="s">
        <v>1477</v>
      </c>
      <c r="G21" s="21" t="s">
        <v>1477</v>
      </c>
      <c r="H21" s="22"/>
      <c r="I21" s="19"/>
      <c r="J21" s="19"/>
      <c r="K21" s="20">
        <f t="shared" si="0"/>
        <v>0</v>
      </c>
    </row>
    <row r="22" spans="1:11" ht="14.25">
      <c r="A22" s="18" t="s">
        <v>1806</v>
      </c>
      <c r="B22" s="18" t="s">
        <v>1807</v>
      </c>
      <c r="C22" s="22"/>
      <c r="D22" s="21" t="s">
        <v>1691</v>
      </c>
      <c r="E22" s="21" t="s">
        <v>1477</v>
      </c>
      <c r="F22" s="21" t="s">
        <v>1477</v>
      </c>
      <c r="G22" s="21" t="s">
        <v>1477</v>
      </c>
      <c r="H22" s="22"/>
      <c r="I22" s="19"/>
      <c r="J22" s="19"/>
      <c r="K22" s="20">
        <f t="shared" si="0"/>
        <v>0</v>
      </c>
    </row>
    <row r="23" spans="1:11" ht="14.25">
      <c r="A23" s="18" t="s">
        <v>1808</v>
      </c>
      <c r="B23" s="18" t="s">
        <v>1809</v>
      </c>
      <c r="C23" s="22"/>
      <c r="D23" s="21" t="s">
        <v>1691</v>
      </c>
      <c r="E23" s="21" t="s">
        <v>1477</v>
      </c>
      <c r="F23" s="21" t="s">
        <v>1477</v>
      </c>
      <c r="G23" s="21" t="s">
        <v>1477</v>
      </c>
      <c r="H23" s="22"/>
      <c r="I23" s="19"/>
      <c r="J23" s="19"/>
      <c r="K23" s="20">
        <f t="shared" si="0"/>
        <v>0</v>
      </c>
    </row>
    <row r="24" spans="1:11" ht="14.25">
      <c r="A24" s="18" t="s">
        <v>1810</v>
      </c>
      <c r="B24" s="18" t="s">
        <v>1811</v>
      </c>
      <c r="C24" s="22"/>
      <c r="D24" s="21" t="s">
        <v>1476</v>
      </c>
      <c r="E24" s="21" t="s">
        <v>1477</v>
      </c>
      <c r="F24" s="21" t="s">
        <v>1477</v>
      </c>
      <c r="G24" s="21" t="s">
        <v>1477</v>
      </c>
      <c r="H24" s="22"/>
      <c r="I24" s="19"/>
      <c r="J24" s="19"/>
      <c r="K24" s="20">
        <f t="shared" si="0"/>
        <v>0</v>
      </c>
    </row>
    <row r="25" spans="1:11" ht="14.25">
      <c r="A25" s="18" t="s">
        <v>1812</v>
      </c>
      <c r="B25" s="18" t="s">
        <v>1813</v>
      </c>
      <c r="C25" s="22"/>
      <c r="D25" s="21" t="s">
        <v>1540</v>
      </c>
      <c r="E25" s="21" t="s">
        <v>1477</v>
      </c>
      <c r="F25" s="21" t="s">
        <v>1477</v>
      </c>
      <c r="G25" s="21" t="s">
        <v>1477</v>
      </c>
      <c r="H25" s="22"/>
      <c r="I25" s="19"/>
      <c r="J25" s="19"/>
      <c r="K25" s="20">
        <f t="shared" si="0"/>
        <v>0</v>
      </c>
    </row>
    <row r="26" spans="1:11" ht="14.25">
      <c r="A26" s="18" t="s">
        <v>1814</v>
      </c>
      <c r="B26" s="18" t="s">
        <v>1815</v>
      </c>
      <c r="C26" s="22"/>
      <c r="D26" s="21" t="s">
        <v>1533</v>
      </c>
      <c r="E26" s="21" t="s">
        <v>1477</v>
      </c>
      <c r="F26" s="21" t="s">
        <v>1477</v>
      </c>
      <c r="G26" s="21" t="s">
        <v>1477</v>
      </c>
      <c r="H26" s="22"/>
      <c r="I26" s="19"/>
      <c r="J26" s="19"/>
      <c r="K26" s="20">
        <f t="shared" si="0"/>
        <v>0</v>
      </c>
    </row>
    <row r="27" spans="1:11" ht="14.25">
      <c r="A27" s="18" t="s">
        <v>1816</v>
      </c>
      <c r="B27" s="18" t="s">
        <v>1817</v>
      </c>
      <c r="C27" s="22"/>
      <c r="D27" s="21" t="s">
        <v>1540</v>
      </c>
      <c r="E27" s="21" t="s">
        <v>1477</v>
      </c>
      <c r="F27" s="21" t="s">
        <v>1477</v>
      </c>
      <c r="G27" s="21" t="s">
        <v>1477</v>
      </c>
      <c r="H27" s="22"/>
      <c r="I27" s="19"/>
      <c r="J27" s="19"/>
      <c r="K27" s="20">
        <f t="shared" si="0"/>
        <v>0</v>
      </c>
    </row>
    <row r="28" spans="1:11" ht="14.25">
      <c r="A28" s="18" t="s">
        <v>1818</v>
      </c>
      <c r="B28" s="18" t="s">
        <v>1819</v>
      </c>
      <c r="C28" s="22"/>
      <c r="D28" s="21" t="s">
        <v>1488</v>
      </c>
      <c r="E28" s="21" t="s">
        <v>1477</v>
      </c>
      <c r="F28" s="21" t="s">
        <v>1477</v>
      </c>
      <c r="G28" s="21" t="s">
        <v>1478</v>
      </c>
      <c r="H28" s="22"/>
      <c r="I28" s="19"/>
      <c r="J28" s="19"/>
      <c r="K28" s="20">
        <f t="shared" si="0"/>
        <v>0</v>
      </c>
    </row>
    <row r="29" spans="1:11" ht="14.25">
      <c r="A29" s="18" t="s">
        <v>1820</v>
      </c>
      <c r="B29" s="18" t="s">
        <v>1821</v>
      </c>
      <c r="C29" s="22"/>
      <c r="D29" s="21" t="s">
        <v>1488</v>
      </c>
      <c r="E29" s="21" t="s">
        <v>1477</v>
      </c>
      <c r="F29" s="21" t="s">
        <v>1477</v>
      </c>
      <c r="G29" s="21" t="s">
        <v>1477</v>
      </c>
      <c r="H29" s="22"/>
      <c r="I29" s="19"/>
      <c r="J29" s="19"/>
      <c r="K29" s="20">
        <f t="shared" si="0"/>
        <v>0</v>
      </c>
    </row>
    <row r="30" spans="1:11" ht="14.25">
      <c r="A30" s="18" t="s">
        <v>1822</v>
      </c>
      <c r="B30" s="18" t="s">
        <v>1823</v>
      </c>
      <c r="C30" s="22" t="s">
        <v>1824</v>
      </c>
      <c r="D30" s="21" t="s">
        <v>1488</v>
      </c>
      <c r="E30" s="21" t="s">
        <v>1477</v>
      </c>
      <c r="F30" s="21" t="s">
        <v>1477</v>
      </c>
      <c r="G30" s="21" t="s">
        <v>1477</v>
      </c>
      <c r="H30" s="22"/>
      <c r="I30" s="19"/>
      <c r="J30" s="19"/>
      <c r="K30" s="20">
        <f t="shared" si="0"/>
        <v>0</v>
      </c>
    </row>
    <row r="31" spans="1:11" ht="22.5">
      <c r="A31" s="18" t="s">
        <v>1825</v>
      </c>
      <c r="B31" s="18" t="s">
        <v>1826</v>
      </c>
      <c r="C31" s="22" t="s">
        <v>1827</v>
      </c>
      <c r="D31" s="21" t="s">
        <v>1488</v>
      </c>
      <c r="E31" s="21" t="s">
        <v>1477</v>
      </c>
      <c r="F31" s="21" t="s">
        <v>1477</v>
      </c>
      <c r="G31" s="21" t="s">
        <v>1477</v>
      </c>
      <c r="H31" s="22"/>
      <c r="I31" s="19"/>
      <c r="J31" s="19"/>
      <c r="K31" s="20">
        <f t="shared" si="0"/>
        <v>0</v>
      </c>
    </row>
    <row r="32" spans="1:11" ht="14.25">
      <c r="A32" s="18" t="s">
        <v>1515</v>
      </c>
      <c r="B32" s="18" t="s">
        <v>1828</v>
      </c>
      <c r="C32" s="22"/>
      <c r="D32" s="21"/>
      <c r="E32" s="21" t="s">
        <v>1473</v>
      </c>
      <c r="F32" s="21" t="s">
        <v>1473</v>
      </c>
      <c r="G32" s="21" t="s">
        <v>1473</v>
      </c>
      <c r="H32" s="22"/>
      <c r="I32" s="19"/>
      <c r="J32" s="19"/>
      <c r="K32" s="20">
        <f t="shared" si="0"/>
        <v>0</v>
      </c>
    </row>
    <row r="33" spans="1:11" ht="14.25">
      <c r="A33" s="18" t="s">
        <v>1829</v>
      </c>
      <c r="B33" s="18" t="s">
        <v>1830</v>
      </c>
      <c r="C33" s="22"/>
      <c r="D33" s="21" t="s">
        <v>1488</v>
      </c>
      <c r="E33" s="21" t="s">
        <v>1831</v>
      </c>
      <c r="F33" s="21" t="s">
        <v>1832</v>
      </c>
      <c r="G33" s="21" t="s">
        <v>1473</v>
      </c>
      <c r="H33" s="22"/>
      <c r="I33" s="19"/>
      <c r="J33" s="19"/>
      <c r="K33" s="20">
        <f t="shared" si="0"/>
        <v>0</v>
      </c>
    </row>
    <row r="34" spans="1:11" ht="22.5">
      <c r="A34" s="18"/>
      <c r="B34" s="18" t="s">
        <v>1833</v>
      </c>
      <c r="C34" s="22"/>
      <c r="D34" s="21"/>
      <c r="E34" s="21" t="s">
        <v>1473</v>
      </c>
      <c r="F34" s="21" t="s">
        <v>1473</v>
      </c>
      <c r="G34" s="21" t="s">
        <v>1473</v>
      </c>
      <c r="H34" s="22" t="s">
        <v>1834</v>
      </c>
      <c r="I34" s="19"/>
      <c r="J34" s="19"/>
      <c r="K34" s="20">
        <f t="shared" si="0"/>
        <v>0</v>
      </c>
    </row>
    <row r="35" spans="1:11" ht="14.25">
      <c r="A35" s="19"/>
      <c r="B35" s="19"/>
      <c r="C35" s="20"/>
      <c r="D35" s="23"/>
      <c r="E35" s="23"/>
      <c r="F35" s="23"/>
      <c r="G35" s="23"/>
      <c r="H35" s="20" t="s">
        <v>604</v>
      </c>
      <c r="I35" s="19"/>
      <c r="J35" s="19"/>
      <c r="K35" s="20">
        <f>SUM(K3:K34)</f>
        <v>0</v>
      </c>
    </row>
  </sheetData>
  <sheetProtection password="DE7A" sheet="1" objects="1" scenarios="1"/>
  <mergeCells count="6">
    <mergeCell ref="I1:K1"/>
    <mergeCell ref="H1:H2"/>
    <mergeCell ref="A1:A2"/>
    <mergeCell ref="B1:B2"/>
    <mergeCell ref="C1:C2"/>
    <mergeCell ref="E1:G1"/>
  </mergeCells>
  <printOptions/>
  <pageMargins left="0.75" right="0.75" top="1" bottom="1" header="0.5" footer="0.5"/>
  <pageSetup firstPageNumber="73" useFirstPageNumber="1" horizontalDpi="600" verticalDpi="600" orientation="landscape" paperSize="9" r:id="rId1"/>
  <headerFooter alignWithMargins="0">
    <oddHeader>&amp;C江西省初中美术教学仪器配备标准</oddHeader>
    <oddFooter>&amp;C&amp;P</oddFooter>
  </headerFooter>
</worksheet>
</file>

<file path=xl/worksheets/sheet11.xml><?xml version="1.0" encoding="utf-8"?>
<worksheet xmlns="http://schemas.openxmlformats.org/spreadsheetml/2006/main" xmlns:r="http://schemas.openxmlformats.org/officeDocument/2006/relationships">
  <dimension ref="A1:F56"/>
  <sheetViews>
    <sheetView workbookViewId="0" topLeftCell="A1">
      <selection activeCell="A1" sqref="A1:A2"/>
    </sheetView>
  </sheetViews>
  <sheetFormatPr defaultColWidth="9.00390625" defaultRowHeight="14.25"/>
  <cols>
    <col min="1" max="1" width="20.00390625" style="1" customWidth="1"/>
    <col min="2" max="2" width="13.25390625" style="1" customWidth="1"/>
    <col min="3" max="3" width="21.50390625" style="1" customWidth="1"/>
    <col min="4" max="4" width="12.125" style="272" customWidth="1"/>
    <col min="5" max="5" width="16.125" style="272" customWidth="1"/>
    <col min="6" max="6" width="14.125" style="272" customWidth="1"/>
    <col min="7" max="16384" width="9.00390625" style="1" customWidth="1"/>
  </cols>
  <sheetData>
    <row r="1" spans="1:6" ht="16.5" customHeight="1">
      <c r="A1" s="387" t="s">
        <v>3061</v>
      </c>
      <c r="B1" s="388" t="s">
        <v>3062</v>
      </c>
      <c r="C1" s="389" t="s">
        <v>3063</v>
      </c>
      <c r="D1" s="391" t="s">
        <v>3064</v>
      </c>
      <c r="E1" s="391"/>
      <c r="F1" s="391"/>
    </row>
    <row r="2" spans="1:6" ht="14.25">
      <c r="A2" s="387"/>
      <c r="B2" s="388"/>
      <c r="C2" s="390"/>
      <c r="D2" s="254" t="s">
        <v>3065</v>
      </c>
      <c r="E2" s="255" t="s">
        <v>3066</v>
      </c>
      <c r="F2" s="254" t="s">
        <v>3067</v>
      </c>
    </row>
    <row r="3" spans="1:6" ht="20.25" customHeight="1">
      <c r="A3" s="256" t="s">
        <v>3068</v>
      </c>
      <c r="B3" s="256" t="s">
        <v>3069</v>
      </c>
      <c r="C3" s="257" t="s">
        <v>3070</v>
      </c>
      <c r="D3" s="258"/>
      <c r="E3" s="285"/>
      <c r="F3" s="286"/>
    </row>
    <row r="4" spans="1:6" ht="16.5" customHeight="1">
      <c r="A4" s="256" t="s">
        <v>3071</v>
      </c>
      <c r="B4" s="256" t="s">
        <v>3069</v>
      </c>
      <c r="C4" s="257" t="s">
        <v>3072</v>
      </c>
      <c r="D4" s="258"/>
      <c r="E4" s="287"/>
      <c r="F4" s="288"/>
    </row>
    <row r="5" spans="1:6" ht="15.75">
      <c r="A5" s="256" t="s">
        <v>3076</v>
      </c>
      <c r="B5" s="256" t="s">
        <v>3069</v>
      </c>
      <c r="C5" s="257" t="s">
        <v>3077</v>
      </c>
      <c r="D5" s="258"/>
      <c r="E5" s="289"/>
      <c r="F5" s="290"/>
    </row>
    <row r="6" spans="1:6" ht="15.75">
      <c r="A6" s="256" t="s">
        <v>3073</v>
      </c>
      <c r="B6" s="256" t="s">
        <v>3074</v>
      </c>
      <c r="C6" s="257" t="s">
        <v>3075</v>
      </c>
      <c r="D6" s="258"/>
      <c r="E6" s="258"/>
      <c r="F6" s="259">
        <f>D6*E6</f>
        <v>0</v>
      </c>
    </row>
    <row r="7" spans="1:6" ht="15.75">
      <c r="A7" s="256" t="s">
        <v>3078</v>
      </c>
      <c r="B7" s="256" t="s">
        <v>3074</v>
      </c>
      <c r="C7" s="260"/>
      <c r="D7" s="258"/>
      <c r="E7" s="258"/>
      <c r="F7" s="259">
        <f>D7*E7</f>
        <v>0</v>
      </c>
    </row>
    <row r="8" spans="1:6" ht="15.75">
      <c r="A8" s="256" t="s">
        <v>3079</v>
      </c>
      <c r="B8" s="256" t="s">
        <v>3074</v>
      </c>
      <c r="C8" s="257" t="s">
        <v>3080</v>
      </c>
      <c r="D8" s="258"/>
      <c r="E8" s="258"/>
      <c r="F8" s="259">
        <f aca="true" t="shared" si="0" ref="F8:F16">D8*E8</f>
        <v>0</v>
      </c>
    </row>
    <row r="9" spans="1:6" ht="15.75">
      <c r="A9" s="256" t="s">
        <v>3081</v>
      </c>
      <c r="B9" s="256" t="s">
        <v>3074</v>
      </c>
      <c r="C9" s="257" t="s">
        <v>3082</v>
      </c>
      <c r="D9" s="258"/>
      <c r="E9" s="258"/>
      <c r="F9" s="259">
        <f t="shared" si="0"/>
        <v>0</v>
      </c>
    </row>
    <row r="10" spans="1:6" ht="15.75">
      <c r="A10" s="256" t="s">
        <v>3083</v>
      </c>
      <c r="B10" s="256" t="s">
        <v>3084</v>
      </c>
      <c r="C10" s="257" t="s">
        <v>3085</v>
      </c>
      <c r="D10" s="258"/>
      <c r="E10" s="258"/>
      <c r="F10" s="259">
        <f t="shared" si="0"/>
        <v>0</v>
      </c>
    </row>
    <row r="11" spans="1:6" ht="15.75">
      <c r="A11" s="256" t="s">
        <v>3086</v>
      </c>
      <c r="B11" s="256" t="s">
        <v>3087</v>
      </c>
      <c r="C11" s="257" t="s">
        <v>3088</v>
      </c>
      <c r="D11" s="258"/>
      <c r="E11" s="258"/>
      <c r="F11" s="259">
        <f t="shared" si="0"/>
        <v>0</v>
      </c>
    </row>
    <row r="12" spans="1:6" ht="15.75">
      <c r="A12" s="256" t="s">
        <v>3089</v>
      </c>
      <c r="B12" s="256" t="s">
        <v>3090</v>
      </c>
      <c r="C12" s="257" t="s">
        <v>3091</v>
      </c>
      <c r="D12" s="258"/>
      <c r="E12" s="258"/>
      <c r="F12" s="259">
        <f t="shared" si="0"/>
        <v>0</v>
      </c>
    </row>
    <row r="13" spans="1:6" ht="15.75">
      <c r="A13" s="256" t="s">
        <v>3092</v>
      </c>
      <c r="B13" s="256" t="s">
        <v>3090</v>
      </c>
      <c r="C13" s="257" t="s">
        <v>3093</v>
      </c>
      <c r="D13" s="258"/>
      <c r="E13" s="258"/>
      <c r="F13" s="259">
        <f t="shared" si="0"/>
        <v>0</v>
      </c>
    </row>
    <row r="14" spans="1:6" ht="15.75">
      <c r="A14" s="256" t="s">
        <v>3094</v>
      </c>
      <c r="B14" s="256" t="s">
        <v>3095</v>
      </c>
      <c r="C14" s="257" t="s">
        <v>3096</v>
      </c>
      <c r="D14" s="258"/>
      <c r="E14" s="258"/>
      <c r="F14" s="259">
        <f t="shared" si="0"/>
        <v>0</v>
      </c>
    </row>
    <row r="15" spans="1:6" ht="15.75">
      <c r="A15" s="256" t="s">
        <v>3097</v>
      </c>
      <c r="B15" s="256" t="s">
        <v>3095</v>
      </c>
      <c r="C15" s="257" t="s">
        <v>3098</v>
      </c>
      <c r="D15" s="258"/>
      <c r="E15" s="258"/>
      <c r="F15" s="259">
        <f>D15*E15</f>
        <v>0</v>
      </c>
    </row>
    <row r="16" spans="1:6" ht="15.75">
      <c r="A16" s="256" t="s">
        <v>3099</v>
      </c>
      <c r="B16" s="256" t="s">
        <v>3095</v>
      </c>
      <c r="C16" s="257" t="s">
        <v>3098</v>
      </c>
      <c r="D16" s="258"/>
      <c r="E16" s="258"/>
      <c r="F16" s="259">
        <f t="shared" si="0"/>
        <v>0</v>
      </c>
    </row>
    <row r="17" spans="1:6" ht="15.75">
      <c r="A17" s="384" t="s">
        <v>3100</v>
      </c>
      <c r="B17" s="385"/>
      <c r="C17" s="385"/>
      <c r="D17" s="385"/>
      <c r="E17" s="386"/>
      <c r="F17" s="259">
        <f>SUM(F6:F16)</f>
        <v>0</v>
      </c>
    </row>
    <row r="18" spans="1:6" ht="15.75">
      <c r="A18" s="261"/>
      <c r="B18" s="261"/>
      <c r="C18" s="262"/>
      <c r="D18" s="263"/>
      <c r="E18" s="263"/>
      <c r="F18" s="263"/>
    </row>
    <row r="19" spans="1:6" ht="15.75">
      <c r="A19" s="261"/>
      <c r="B19" s="261"/>
      <c r="C19" s="264"/>
      <c r="D19" s="263"/>
      <c r="E19" s="263"/>
      <c r="F19" s="263"/>
    </row>
    <row r="20" spans="1:6" ht="15.75">
      <c r="A20" s="261"/>
      <c r="B20" s="261"/>
      <c r="C20" s="264"/>
      <c r="D20" s="263"/>
      <c r="E20" s="263"/>
      <c r="F20" s="263"/>
    </row>
    <row r="21" spans="1:6" ht="15.75">
      <c r="A21" s="261"/>
      <c r="B21" s="261"/>
      <c r="C21" s="264"/>
      <c r="D21" s="263"/>
      <c r="E21" s="263"/>
      <c r="F21" s="263"/>
    </row>
    <row r="22" spans="1:6" ht="15.75">
      <c r="A22" s="261"/>
      <c r="B22" s="261"/>
      <c r="C22" s="264"/>
      <c r="D22" s="263"/>
      <c r="E22" s="263"/>
      <c r="F22" s="263"/>
    </row>
    <row r="23" spans="1:6" ht="14.25">
      <c r="A23" s="265"/>
      <c r="B23" s="265"/>
      <c r="C23" s="265"/>
      <c r="D23" s="266"/>
      <c r="E23" s="266"/>
      <c r="F23" s="266"/>
    </row>
    <row r="24" spans="1:6" ht="14.25">
      <c r="A24" s="267"/>
      <c r="B24" s="267"/>
      <c r="C24" s="267"/>
      <c r="D24" s="268"/>
      <c r="E24" s="268"/>
      <c r="F24" s="268"/>
    </row>
    <row r="25" spans="1:6" ht="14.25">
      <c r="A25" s="267"/>
      <c r="B25" s="267"/>
      <c r="C25" s="267"/>
      <c r="D25" s="268"/>
      <c r="E25" s="268"/>
      <c r="F25" s="268"/>
    </row>
    <row r="26" spans="1:6" ht="15.75">
      <c r="A26" s="269"/>
      <c r="B26" s="269"/>
      <c r="C26" s="269"/>
      <c r="D26" s="263"/>
      <c r="E26" s="263"/>
      <c r="F26" s="263"/>
    </row>
    <row r="27" spans="1:6" ht="14.25">
      <c r="A27" s="270"/>
      <c r="B27" s="270"/>
      <c r="C27" s="270"/>
      <c r="D27" s="271"/>
      <c r="E27" s="271"/>
      <c r="F27" s="271"/>
    </row>
    <row r="28" spans="1:6" ht="14.25">
      <c r="A28" s="270"/>
      <c r="B28" s="270"/>
      <c r="C28" s="270"/>
      <c r="D28" s="271"/>
      <c r="E28" s="271"/>
      <c r="F28" s="271"/>
    </row>
    <row r="29" spans="1:6" ht="14.25">
      <c r="A29" s="270"/>
      <c r="B29" s="270"/>
      <c r="C29" s="270"/>
      <c r="D29" s="271"/>
      <c r="E29" s="271"/>
      <c r="F29" s="271"/>
    </row>
    <row r="30" spans="1:6" ht="14.25">
      <c r="A30" s="270"/>
      <c r="B30" s="270"/>
      <c r="C30" s="270"/>
      <c r="D30" s="271"/>
      <c r="E30" s="271"/>
      <c r="F30" s="271"/>
    </row>
    <row r="31" spans="1:6" ht="14.25">
      <c r="A31" s="270"/>
      <c r="B31" s="270"/>
      <c r="C31" s="270"/>
      <c r="D31" s="271"/>
      <c r="E31" s="271"/>
      <c r="F31" s="271"/>
    </row>
    <row r="32" spans="1:6" ht="14.25">
      <c r="A32" s="270"/>
      <c r="B32" s="270"/>
      <c r="C32" s="270"/>
      <c r="D32" s="271"/>
      <c r="E32" s="271"/>
      <c r="F32" s="271"/>
    </row>
    <row r="33" spans="1:6" ht="14.25">
      <c r="A33" s="270"/>
      <c r="B33" s="270"/>
      <c r="C33" s="270"/>
      <c r="D33" s="271"/>
      <c r="E33" s="271"/>
      <c r="F33" s="271"/>
    </row>
    <row r="34" spans="1:6" ht="14.25">
      <c r="A34" s="270"/>
      <c r="B34" s="270"/>
      <c r="C34" s="270"/>
      <c r="D34" s="271"/>
      <c r="E34" s="271"/>
      <c r="F34" s="271"/>
    </row>
    <row r="35" spans="1:6" ht="14.25">
      <c r="A35" s="270"/>
      <c r="B35" s="270"/>
      <c r="C35" s="270"/>
      <c r="D35" s="271"/>
      <c r="E35" s="271"/>
      <c r="F35" s="271"/>
    </row>
    <row r="36" spans="1:6" ht="14.25">
      <c r="A36" s="270"/>
      <c r="B36" s="270"/>
      <c r="C36" s="270"/>
      <c r="D36" s="271"/>
      <c r="E36" s="271"/>
      <c r="F36" s="271"/>
    </row>
    <row r="37" spans="1:6" ht="14.25">
      <c r="A37" s="270"/>
      <c r="B37" s="270"/>
      <c r="C37" s="270"/>
      <c r="D37" s="271"/>
      <c r="E37" s="271"/>
      <c r="F37" s="271"/>
    </row>
    <row r="38" spans="1:6" ht="14.25">
      <c r="A38" s="270"/>
      <c r="B38" s="270"/>
      <c r="C38" s="270"/>
      <c r="D38" s="271"/>
      <c r="E38" s="271"/>
      <c r="F38" s="271"/>
    </row>
    <row r="39" spans="1:6" ht="14.25">
      <c r="A39" s="270"/>
      <c r="B39" s="270"/>
      <c r="C39" s="270"/>
      <c r="D39" s="271"/>
      <c r="E39" s="271"/>
      <c r="F39" s="271"/>
    </row>
    <row r="40" spans="1:6" ht="14.25">
      <c r="A40" s="270"/>
      <c r="B40" s="270"/>
      <c r="C40" s="270"/>
      <c r="D40" s="271"/>
      <c r="E40" s="271"/>
      <c r="F40" s="271"/>
    </row>
    <row r="41" spans="1:6" ht="14.25">
      <c r="A41" s="270"/>
      <c r="B41" s="270"/>
      <c r="C41" s="270"/>
      <c r="D41" s="271"/>
      <c r="E41" s="271"/>
      <c r="F41" s="271"/>
    </row>
    <row r="42" spans="1:6" ht="14.25">
      <c r="A42" s="270"/>
      <c r="B42" s="270"/>
      <c r="C42" s="270"/>
      <c r="D42" s="271"/>
      <c r="E42" s="271"/>
      <c r="F42" s="271"/>
    </row>
    <row r="43" spans="1:6" ht="14.25">
      <c r="A43" s="270"/>
      <c r="B43" s="270"/>
      <c r="C43" s="270"/>
      <c r="D43" s="271"/>
      <c r="E43" s="271"/>
      <c r="F43" s="271"/>
    </row>
    <row r="44" spans="1:6" ht="14.25">
      <c r="A44" s="270"/>
      <c r="B44" s="270"/>
      <c r="C44" s="270"/>
      <c r="D44" s="271"/>
      <c r="E44" s="271"/>
      <c r="F44" s="271"/>
    </row>
    <row r="45" spans="1:6" ht="14.25">
      <c r="A45" s="270"/>
      <c r="B45" s="270"/>
      <c r="C45" s="270"/>
      <c r="D45" s="271"/>
      <c r="E45" s="271"/>
      <c r="F45" s="271"/>
    </row>
    <row r="46" spans="1:6" ht="14.25">
      <c r="A46" s="270"/>
      <c r="B46" s="270"/>
      <c r="C46" s="270"/>
      <c r="D46" s="271"/>
      <c r="E46" s="271"/>
      <c r="F46" s="271"/>
    </row>
    <row r="47" spans="1:6" ht="14.25">
      <c r="A47" s="270"/>
      <c r="B47" s="270"/>
      <c r="C47" s="270"/>
      <c r="D47" s="271"/>
      <c r="E47" s="271"/>
      <c r="F47" s="271"/>
    </row>
    <row r="48" spans="1:6" ht="14.25">
      <c r="A48" s="270"/>
      <c r="B48" s="270"/>
      <c r="C48" s="270"/>
      <c r="D48" s="271"/>
      <c r="E48" s="271"/>
      <c r="F48" s="271"/>
    </row>
    <row r="49" spans="1:6" ht="14.25">
      <c r="A49" s="270"/>
      <c r="B49" s="270"/>
      <c r="C49" s="270"/>
      <c r="D49" s="271"/>
      <c r="E49" s="271"/>
      <c r="F49" s="271"/>
    </row>
    <row r="50" spans="1:6" ht="14.25">
      <c r="A50" s="270"/>
      <c r="B50" s="270"/>
      <c r="C50" s="270"/>
      <c r="D50" s="271"/>
      <c r="E50" s="271"/>
      <c r="F50" s="271"/>
    </row>
    <row r="51" spans="1:6" ht="14.25">
      <c r="A51" s="270"/>
      <c r="B51" s="270"/>
      <c r="C51" s="270"/>
      <c r="D51" s="271"/>
      <c r="E51" s="271"/>
      <c r="F51" s="271"/>
    </row>
    <row r="52" spans="1:6" ht="14.25">
      <c r="A52" s="270"/>
      <c r="B52" s="270"/>
      <c r="C52" s="270"/>
      <c r="D52" s="271"/>
      <c r="E52" s="271"/>
      <c r="F52" s="271"/>
    </row>
    <row r="53" spans="1:6" ht="14.25">
      <c r="A53" s="270"/>
      <c r="B53" s="270"/>
      <c r="C53" s="270"/>
      <c r="D53" s="271"/>
      <c r="E53" s="271"/>
      <c r="F53" s="271"/>
    </row>
    <row r="54" spans="1:6" ht="14.25">
      <c r="A54" s="270"/>
      <c r="B54" s="270"/>
      <c r="C54" s="270"/>
      <c r="D54" s="271"/>
      <c r="E54" s="271"/>
      <c r="F54" s="271"/>
    </row>
    <row r="55" spans="1:6" ht="14.25">
      <c r="A55" s="270"/>
      <c r="B55" s="270"/>
      <c r="C55" s="270"/>
      <c r="D55" s="271"/>
      <c r="E55" s="271"/>
      <c r="F55" s="271"/>
    </row>
    <row r="56" spans="1:6" ht="14.25">
      <c r="A56" s="270"/>
      <c r="B56" s="270"/>
      <c r="C56" s="270"/>
      <c r="D56" s="271"/>
      <c r="E56" s="271"/>
      <c r="F56" s="271"/>
    </row>
  </sheetData>
  <sheetProtection password="DE7A" sheet="1" objects="1" scenarios="1"/>
  <mergeCells count="5">
    <mergeCell ref="A17:E17"/>
    <mergeCell ref="A1:A2"/>
    <mergeCell ref="B1:B2"/>
    <mergeCell ref="C1:C2"/>
    <mergeCell ref="D1:F1"/>
  </mergeCells>
  <printOptions horizontalCentered="1"/>
  <pageMargins left="0.7480314960629921" right="0.7480314960629921" top="0.984251968503937" bottom="0.984251968503937" header="0.7086614173228347" footer="0.7086614173228347"/>
  <pageSetup firstPageNumber="75" useFirstPageNumber="1" horizontalDpi="600" verticalDpi="600" orientation="landscape" paperSize="9" r:id="rId1"/>
  <headerFooter alignWithMargins="0">
    <oddHeader>&amp;C江西省初中图书室配备标准</oddHeader>
    <oddFooter>&amp;C&amp;P</oddFooter>
  </headerFooter>
</worksheet>
</file>

<file path=xl/worksheets/sheet12.xml><?xml version="1.0" encoding="utf-8"?>
<worksheet xmlns="http://schemas.openxmlformats.org/spreadsheetml/2006/main" xmlns:r="http://schemas.openxmlformats.org/officeDocument/2006/relationships">
  <dimension ref="A1:K25"/>
  <sheetViews>
    <sheetView workbookViewId="0" topLeftCell="A1">
      <selection activeCell="J22" sqref="J22"/>
    </sheetView>
  </sheetViews>
  <sheetFormatPr defaultColWidth="9.00390625" defaultRowHeight="17.25" customHeight="1"/>
  <cols>
    <col min="1" max="1" width="10.625" style="1" customWidth="1"/>
    <col min="2" max="2" width="20.25390625" style="1" customWidth="1"/>
    <col min="3" max="3" width="5.00390625" style="1" customWidth="1"/>
    <col min="4" max="4" width="8.375" style="1" customWidth="1"/>
    <col min="5" max="5" width="8.50390625" style="1" customWidth="1"/>
    <col min="6" max="6" width="6.875" style="1" customWidth="1"/>
    <col min="7" max="8" width="6.25390625" style="1" customWidth="1"/>
    <col min="9" max="9" width="10.75390625" style="1" customWidth="1"/>
    <col min="10" max="10" width="11.875" style="1" customWidth="1"/>
    <col min="11" max="11" width="15.50390625" style="1" customWidth="1"/>
    <col min="12" max="16384" width="9.00390625" style="1" customWidth="1"/>
  </cols>
  <sheetData>
    <row r="1" spans="1:11" s="272" customFormat="1" ht="17.25" customHeight="1">
      <c r="A1" s="411" t="s">
        <v>3397</v>
      </c>
      <c r="B1" s="408" t="s">
        <v>3398</v>
      </c>
      <c r="C1" s="408" t="s">
        <v>2309</v>
      </c>
      <c r="D1" s="408" t="s">
        <v>3399</v>
      </c>
      <c r="E1" s="408"/>
      <c r="F1" s="408"/>
      <c r="G1" s="408" t="s">
        <v>3400</v>
      </c>
      <c r="H1" s="408"/>
      <c r="I1" s="408"/>
      <c r="J1" s="408"/>
      <c r="K1" s="409" t="s">
        <v>3401</v>
      </c>
    </row>
    <row r="2" spans="1:11" s="272" customFormat="1" ht="17.25" customHeight="1">
      <c r="A2" s="400"/>
      <c r="B2" s="388"/>
      <c r="C2" s="388"/>
      <c r="D2" s="273" t="s">
        <v>3402</v>
      </c>
      <c r="E2" s="273" t="s">
        <v>3403</v>
      </c>
      <c r="F2" s="273" t="s">
        <v>3404</v>
      </c>
      <c r="G2" s="273" t="s">
        <v>3405</v>
      </c>
      <c r="H2" s="273" t="s">
        <v>3406</v>
      </c>
      <c r="I2" s="273" t="s">
        <v>3407</v>
      </c>
      <c r="J2" s="273" t="s">
        <v>3408</v>
      </c>
      <c r="K2" s="410"/>
    </row>
    <row r="3" spans="1:11" s="272" customFormat="1" ht="17.25" customHeight="1">
      <c r="A3" s="400" t="s">
        <v>3409</v>
      </c>
      <c r="B3" s="291" t="s">
        <v>3410</v>
      </c>
      <c r="C3" s="273" t="s">
        <v>3224</v>
      </c>
      <c r="D3" s="388" t="s">
        <v>3411</v>
      </c>
      <c r="E3" s="388"/>
      <c r="F3" s="388"/>
      <c r="G3" s="292"/>
      <c r="H3" s="292"/>
      <c r="I3" s="292"/>
      <c r="J3" s="273">
        <f>H3*I3</f>
        <v>0</v>
      </c>
      <c r="K3" s="293"/>
    </row>
    <row r="4" spans="1:11" s="272" customFormat="1" ht="17.25" customHeight="1">
      <c r="A4" s="400"/>
      <c r="B4" s="291" t="s">
        <v>3412</v>
      </c>
      <c r="C4" s="273" t="s">
        <v>3224</v>
      </c>
      <c r="D4" s="388" t="s">
        <v>3411</v>
      </c>
      <c r="E4" s="388"/>
      <c r="F4" s="388"/>
      <c r="G4" s="292"/>
      <c r="H4" s="292"/>
      <c r="I4" s="292"/>
      <c r="J4" s="273">
        <f aca="true" t="shared" si="0" ref="J4:J23">H4*I4</f>
        <v>0</v>
      </c>
      <c r="K4" s="293"/>
    </row>
    <row r="5" spans="1:11" s="272" customFormat="1" ht="17.25" customHeight="1">
      <c r="A5" s="400"/>
      <c r="B5" s="291" t="s">
        <v>3413</v>
      </c>
      <c r="C5" s="273" t="s">
        <v>3224</v>
      </c>
      <c r="D5" s="388" t="s">
        <v>3411</v>
      </c>
      <c r="E5" s="388"/>
      <c r="F5" s="388"/>
      <c r="G5" s="292"/>
      <c r="H5" s="292"/>
      <c r="I5" s="292"/>
      <c r="J5" s="273">
        <f t="shared" si="0"/>
        <v>0</v>
      </c>
      <c r="K5" s="293"/>
    </row>
    <row r="6" spans="1:11" s="272" customFormat="1" ht="17.25" customHeight="1">
      <c r="A6" s="404" t="s">
        <v>3414</v>
      </c>
      <c r="B6" s="291" t="s">
        <v>3415</v>
      </c>
      <c r="C6" s="273"/>
      <c r="D6" s="294" t="s">
        <v>3416</v>
      </c>
      <c r="E6" s="407" t="s">
        <v>3417</v>
      </c>
      <c r="F6" s="407"/>
      <c r="G6" s="292"/>
      <c r="H6" s="292"/>
      <c r="I6" s="292"/>
      <c r="J6" s="273">
        <f t="shared" si="0"/>
        <v>0</v>
      </c>
      <c r="K6" s="295" t="s">
        <v>3418</v>
      </c>
    </row>
    <row r="7" spans="1:11" s="272" customFormat="1" ht="17.25" customHeight="1">
      <c r="A7" s="405"/>
      <c r="B7" s="291" t="s">
        <v>3419</v>
      </c>
      <c r="C7" s="273" t="s">
        <v>3420</v>
      </c>
      <c r="D7" s="388" t="s">
        <v>3421</v>
      </c>
      <c r="E7" s="388"/>
      <c r="F7" s="388"/>
      <c r="G7" s="292"/>
      <c r="H7" s="292"/>
      <c r="I7" s="292"/>
      <c r="J7" s="273">
        <f t="shared" si="0"/>
        <v>0</v>
      </c>
      <c r="K7" s="295" t="s">
        <v>3422</v>
      </c>
    </row>
    <row r="8" spans="1:11" s="272" customFormat="1" ht="17.25" customHeight="1">
      <c r="A8" s="405"/>
      <c r="B8" s="291" t="s">
        <v>3423</v>
      </c>
      <c r="C8" s="273"/>
      <c r="D8" s="296" t="s">
        <v>3421</v>
      </c>
      <c r="E8" s="388" t="s">
        <v>3424</v>
      </c>
      <c r="F8" s="388"/>
      <c r="G8" s="292"/>
      <c r="H8" s="292"/>
      <c r="I8" s="292"/>
      <c r="J8" s="273">
        <f t="shared" si="0"/>
        <v>0</v>
      </c>
      <c r="K8" s="297"/>
    </row>
    <row r="9" spans="1:11" s="272" customFormat="1" ht="17.25" customHeight="1">
      <c r="A9" s="406"/>
      <c r="B9" s="298" t="s">
        <v>3425</v>
      </c>
      <c r="C9" s="273"/>
      <c r="D9" s="388" t="s">
        <v>3426</v>
      </c>
      <c r="E9" s="388"/>
      <c r="F9" s="388"/>
      <c r="G9" s="292"/>
      <c r="H9" s="292"/>
      <c r="I9" s="292"/>
      <c r="J9" s="273">
        <f t="shared" si="0"/>
        <v>0</v>
      </c>
      <c r="K9" s="295" t="s">
        <v>3427</v>
      </c>
    </row>
    <row r="10" spans="1:11" s="272" customFormat="1" ht="17.25" customHeight="1">
      <c r="A10" s="400" t="s">
        <v>3428</v>
      </c>
      <c r="B10" s="291" t="s">
        <v>3429</v>
      </c>
      <c r="C10" s="273" t="s">
        <v>533</v>
      </c>
      <c r="D10" s="388" t="s">
        <v>3430</v>
      </c>
      <c r="E10" s="388"/>
      <c r="F10" s="388"/>
      <c r="G10" s="292"/>
      <c r="H10" s="292"/>
      <c r="I10" s="292"/>
      <c r="J10" s="273">
        <f t="shared" si="0"/>
        <v>0</v>
      </c>
      <c r="K10" s="295" t="s">
        <v>3431</v>
      </c>
    </row>
    <row r="11" spans="1:11" s="272" customFormat="1" ht="17.25" customHeight="1">
      <c r="A11" s="400"/>
      <c r="B11" s="291" t="s">
        <v>3432</v>
      </c>
      <c r="C11" s="273" t="s">
        <v>533</v>
      </c>
      <c r="D11" s="388" t="s">
        <v>3430</v>
      </c>
      <c r="E11" s="388"/>
      <c r="F11" s="388"/>
      <c r="G11" s="292"/>
      <c r="H11" s="292"/>
      <c r="I11" s="292"/>
      <c r="J11" s="273">
        <f t="shared" si="0"/>
        <v>0</v>
      </c>
      <c r="K11" s="295"/>
    </row>
    <row r="12" spans="1:11" s="272" customFormat="1" ht="17.25" customHeight="1">
      <c r="A12" s="400"/>
      <c r="B12" s="291" t="s">
        <v>3433</v>
      </c>
      <c r="C12" s="273" t="s">
        <v>533</v>
      </c>
      <c r="D12" s="299"/>
      <c r="E12" s="273" t="s">
        <v>3434</v>
      </c>
      <c r="F12" s="273" t="s">
        <v>3435</v>
      </c>
      <c r="G12" s="292"/>
      <c r="H12" s="292"/>
      <c r="I12" s="292"/>
      <c r="J12" s="273">
        <f t="shared" si="0"/>
        <v>0</v>
      </c>
      <c r="K12" s="295"/>
    </row>
    <row r="13" spans="1:11" s="272" customFormat="1" ht="17.25" customHeight="1">
      <c r="A13" s="401" t="s">
        <v>3436</v>
      </c>
      <c r="B13" s="291" t="s">
        <v>3437</v>
      </c>
      <c r="C13" s="273" t="s">
        <v>3224</v>
      </c>
      <c r="D13" s="388" t="s">
        <v>3438</v>
      </c>
      <c r="E13" s="388"/>
      <c r="F13" s="388"/>
      <c r="G13" s="292"/>
      <c r="H13" s="292"/>
      <c r="I13" s="292"/>
      <c r="J13" s="273">
        <f t="shared" si="0"/>
        <v>0</v>
      </c>
      <c r="K13" s="295" t="s">
        <v>3439</v>
      </c>
    </row>
    <row r="14" spans="1:11" s="272" customFormat="1" ht="17.25" customHeight="1">
      <c r="A14" s="402"/>
      <c r="B14" s="291" t="s">
        <v>3440</v>
      </c>
      <c r="C14" s="273" t="s">
        <v>3224</v>
      </c>
      <c r="D14" s="273"/>
      <c r="E14" s="273"/>
      <c r="F14" s="273"/>
      <c r="G14" s="292"/>
      <c r="H14" s="292"/>
      <c r="I14" s="292"/>
      <c r="J14" s="273">
        <f t="shared" si="0"/>
        <v>0</v>
      </c>
      <c r="K14" s="303"/>
    </row>
    <row r="15" spans="1:11" s="272" customFormat="1" ht="17.25" customHeight="1">
      <c r="A15" s="402"/>
      <c r="B15" s="291" t="s">
        <v>3441</v>
      </c>
      <c r="C15" s="273" t="s">
        <v>3224</v>
      </c>
      <c r="D15" s="273"/>
      <c r="E15" s="273"/>
      <c r="F15" s="273"/>
      <c r="G15" s="292"/>
      <c r="H15" s="292"/>
      <c r="I15" s="292"/>
      <c r="J15" s="273">
        <f t="shared" si="0"/>
        <v>0</v>
      </c>
      <c r="K15" s="395" t="s">
        <v>3442</v>
      </c>
    </row>
    <row r="16" spans="1:11" s="272" customFormat="1" ht="17.25" customHeight="1">
      <c r="A16" s="402"/>
      <c r="B16" s="291" t="s">
        <v>3443</v>
      </c>
      <c r="C16" s="273" t="s">
        <v>3224</v>
      </c>
      <c r="D16" s="273"/>
      <c r="E16" s="273"/>
      <c r="F16" s="273"/>
      <c r="G16" s="292"/>
      <c r="H16" s="292"/>
      <c r="I16" s="292"/>
      <c r="J16" s="273">
        <f t="shared" si="0"/>
        <v>0</v>
      </c>
      <c r="K16" s="396"/>
    </row>
    <row r="17" spans="1:11" s="272" customFormat="1" ht="17.25" customHeight="1">
      <c r="A17" s="402"/>
      <c r="B17" s="291" t="s">
        <v>3444</v>
      </c>
      <c r="C17" s="273" t="s">
        <v>3224</v>
      </c>
      <c r="D17" s="273"/>
      <c r="E17" s="273"/>
      <c r="F17" s="273"/>
      <c r="G17" s="292"/>
      <c r="H17" s="292"/>
      <c r="I17" s="292"/>
      <c r="J17" s="273">
        <f t="shared" si="0"/>
        <v>0</v>
      </c>
      <c r="K17" s="397"/>
    </row>
    <row r="18" spans="1:11" s="272" customFormat="1" ht="17.25" customHeight="1">
      <c r="A18" s="402"/>
      <c r="B18" s="291" t="s">
        <v>3445</v>
      </c>
      <c r="C18" s="273" t="s">
        <v>3224</v>
      </c>
      <c r="D18" s="273" t="s">
        <v>3446</v>
      </c>
      <c r="E18" s="398" t="s">
        <v>3447</v>
      </c>
      <c r="F18" s="399"/>
      <c r="G18" s="292"/>
      <c r="H18" s="292"/>
      <c r="I18" s="292"/>
      <c r="J18" s="273">
        <f t="shared" si="0"/>
        <v>0</v>
      </c>
      <c r="K18" s="295" t="s">
        <v>3448</v>
      </c>
    </row>
    <row r="19" spans="1:11" s="272" customFormat="1" ht="17.25" customHeight="1">
      <c r="A19" s="402"/>
      <c r="B19" s="291" t="s">
        <v>3449</v>
      </c>
      <c r="C19" s="273" t="s">
        <v>3224</v>
      </c>
      <c r="D19" s="273" t="s">
        <v>3446</v>
      </c>
      <c r="E19" s="398" t="s">
        <v>3447</v>
      </c>
      <c r="F19" s="399"/>
      <c r="G19" s="292"/>
      <c r="H19" s="292"/>
      <c r="I19" s="292"/>
      <c r="J19" s="273">
        <f t="shared" si="0"/>
        <v>0</v>
      </c>
      <c r="K19" s="295"/>
    </row>
    <row r="20" spans="1:11" s="272" customFormat="1" ht="17.25" customHeight="1">
      <c r="A20" s="402"/>
      <c r="B20" s="291" t="s">
        <v>3450</v>
      </c>
      <c r="C20" s="273" t="s">
        <v>3224</v>
      </c>
      <c r="D20" s="388" t="s">
        <v>3447</v>
      </c>
      <c r="E20" s="388"/>
      <c r="F20" s="388"/>
      <c r="G20" s="292"/>
      <c r="H20" s="292"/>
      <c r="I20" s="292"/>
      <c r="J20" s="273">
        <f t="shared" si="0"/>
        <v>0</v>
      </c>
      <c r="K20" s="295"/>
    </row>
    <row r="21" spans="1:11" s="272" customFormat="1" ht="17.25" customHeight="1">
      <c r="A21" s="402"/>
      <c r="B21" s="291" t="s">
        <v>3451</v>
      </c>
      <c r="C21" s="273"/>
      <c r="D21" s="388" t="s">
        <v>3446</v>
      </c>
      <c r="E21" s="388"/>
      <c r="F21" s="273" t="s">
        <v>3447</v>
      </c>
      <c r="G21" s="292"/>
      <c r="H21" s="292"/>
      <c r="I21" s="292"/>
      <c r="J21" s="273">
        <f t="shared" si="0"/>
        <v>0</v>
      </c>
      <c r="K21" s="295"/>
    </row>
    <row r="22" spans="1:11" s="272" customFormat="1" ht="17.25" customHeight="1">
      <c r="A22" s="403"/>
      <c r="B22" s="291" t="s">
        <v>3452</v>
      </c>
      <c r="C22" s="273"/>
      <c r="D22" s="273">
        <v>3</v>
      </c>
      <c r="E22" s="273">
        <v>2</v>
      </c>
      <c r="F22" s="273">
        <v>1</v>
      </c>
      <c r="G22" s="292"/>
      <c r="H22" s="292"/>
      <c r="I22" s="292"/>
      <c r="J22" s="273">
        <f t="shared" si="0"/>
        <v>0</v>
      </c>
      <c r="K22" s="295" t="s">
        <v>3453</v>
      </c>
    </row>
    <row r="23" spans="1:11" s="272" customFormat="1" ht="17.25" customHeight="1">
      <c r="A23" s="300" t="s">
        <v>3454</v>
      </c>
      <c r="B23" s="304"/>
      <c r="C23" s="305"/>
      <c r="D23" s="305"/>
      <c r="E23" s="305"/>
      <c r="F23" s="305"/>
      <c r="G23" s="306"/>
      <c r="H23" s="306"/>
      <c r="I23" s="306"/>
      <c r="J23" s="273">
        <f t="shared" si="0"/>
        <v>0</v>
      </c>
      <c r="K23" s="303"/>
    </row>
    <row r="24" spans="1:11" s="272" customFormat="1" ht="17.25" customHeight="1" thickBot="1">
      <c r="A24" s="307"/>
      <c r="B24" s="392" t="s">
        <v>3460</v>
      </c>
      <c r="C24" s="393"/>
      <c r="D24" s="393"/>
      <c r="E24" s="393"/>
      <c r="F24" s="393"/>
      <c r="G24" s="393"/>
      <c r="H24" s="393"/>
      <c r="I24" s="394"/>
      <c r="J24" s="308">
        <f>SUM(J3:J23)</f>
        <v>0</v>
      </c>
      <c r="K24" s="309" t="s">
        <v>3455</v>
      </c>
    </row>
    <row r="25" spans="1:11" ht="17.25" customHeight="1">
      <c r="A25" s="310" t="s">
        <v>3456</v>
      </c>
      <c r="B25" s="5" t="s">
        <v>3457</v>
      </c>
      <c r="C25" s="5"/>
      <c r="D25" s="5"/>
      <c r="E25" s="5"/>
      <c r="F25" s="5"/>
      <c r="G25" s="5"/>
      <c r="H25" s="5"/>
      <c r="I25" s="5"/>
      <c r="J25" s="5"/>
      <c r="K25" s="5"/>
    </row>
  </sheetData>
  <sheetProtection password="DE7A" sheet="1" objects="1" scenarios="1"/>
  <mergeCells count="26">
    <mergeCell ref="G1:J1"/>
    <mergeCell ref="K1:K2"/>
    <mergeCell ref="A3:A5"/>
    <mergeCell ref="D3:F3"/>
    <mergeCell ref="D4:F4"/>
    <mergeCell ref="D5:F5"/>
    <mergeCell ref="A1:A2"/>
    <mergeCell ref="B1:B2"/>
    <mergeCell ref="C1:C2"/>
    <mergeCell ref="D1:F1"/>
    <mergeCell ref="A6:A9"/>
    <mergeCell ref="E6:F6"/>
    <mergeCell ref="D7:F7"/>
    <mergeCell ref="E8:F8"/>
    <mergeCell ref="D9:F9"/>
    <mergeCell ref="A10:A12"/>
    <mergeCell ref="D10:F10"/>
    <mergeCell ref="D11:F11"/>
    <mergeCell ref="A13:A22"/>
    <mergeCell ref="D13:F13"/>
    <mergeCell ref="D21:E21"/>
    <mergeCell ref="B24:I24"/>
    <mergeCell ref="K15:K17"/>
    <mergeCell ref="E18:F18"/>
    <mergeCell ref="E19:F19"/>
    <mergeCell ref="D20:F20"/>
  </mergeCells>
  <printOptions horizontalCentered="1"/>
  <pageMargins left="0.7480314960629921" right="0.7480314960629921" top="0.984251968503937" bottom="0.984251968503937" header="0.7086614173228347" footer="0.7086614173228347"/>
  <pageSetup firstPageNumber="76" useFirstPageNumber="1" horizontalDpi="600" verticalDpi="600" orientation="landscape" paperSize="9" r:id="rId1"/>
  <headerFooter alignWithMargins="0">
    <oddHeader>&amp;C南昌县中小学现代教育技术装备统计表</oddHeader>
    <oddFooter>&amp;C&amp;P</oddFooter>
  </headerFooter>
</worksheet>
</file>

<file path=xl/worksheets/sheet2.xml><?xml version="1.0" encoding="utf-8"?>
<worksheet xmlns="http://schemas.openxmlformats.org/spreadsheetml/2006/main" xmlns:r="http://schemas.openxmlformats.org/officeDocument/2006/relationships">
  <dimension ref="A1:A14"/>
  <sheetViews>
    <sheetView workbookViewId="0" topLeftCell="A1">
      <selection activeCell="A1" sqref="A1"/>
    </sheetView>
  </sheetViews>
  <sheetFormatPr defaultColWidth="9.00390625" defaultRowHeight="14.25"/>
  <cols>
    <col min="1" max="1" width="121.25390625" style="5" customWidth="1"/>
    <col min="2" max="16384" width="9.00390625" style="5" customWidth="1"/>
  </cols>
  <sheetData>
    <row r="1" ht="22.5">
      <c r="A1" s="2" t="s">
        <v>2400</v>
      </c>
    </row>
    <row r="2" ht="56.25">
      <c r="A2" s="3" t="s">
        <v>2401</v>
      </c>
    </row>
    <row r="3" ht="75">
      <c r="A3" s="3" t="s">
        <v>3390</v>
      </c>
    </row>
    <row r="4" ht="75">
      <c r="A4" s="3" t="s">
        <v>2402</v>
      </c>
    </row>
    <row r="5" ht="37.5">
      <c r="A5" s="3" t="s">
        <v>2403</v>
      </c>
    </row>
    <row r="6" ht="75">
      <c r="A6" s="3" t="s">
        <v>2404</v>
      </c>
    </row>
    <row r="7" ht="18.75">
      <c r="A7" s="3" t="s">
        <v>2405</v>
      </c>
    </row>
    <row r="8" ht="56.25">
      <c r="A8" s="3" t="s">
        <v>3391</v>
      </c>
    </row>
    <row r="9" ht="37.5">
      <c r="A9" s="3" t="s">
        <v>3392</v>
      </c>
    </row>
    <row r="10" ht="37.5">
      <c r="A10" s="3" t="s">
        <v>2406</v>
      </c>
    </row>
    <row r="11" ht="18.75">
      <c r="A11" s="4" t="s">
        <v>2407</v>
      </c>
    </row>
    <row r="12" ht="14.25">
      <c r="A12" s="5" t="s">
        <v>3393</v>
      </c>
    </row>
    <row r="13" ht="18.75">
      <c r="A13" s="6" t="s">
        <v>3389</v>
      </c>
    </row>
    <row r="14" ht="14.25">
      <c r="A14" s="7"/>
    </row>
  </sheetData>
  <sheetProtection password="DE7A" sheet="1" objects="1" scenarios="1"/>
  <printOptions/>
  <pageMargins left="1.141732283464567" right="1.141732283464567"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58"/>
  <sheetViews>
    <sheetView workbookViewId="0" topLeftCell="A1">
      <selection activeCell="A1" sqref="A1:A2"/>
    </sheetView>
  </sheetViews>
  <sheetFormatPr defaultColWidth="9.00390625" defaultRowHeight="14.25"/>
  <cols>
    <col min="1" max="1" width="5.625" style="11" customWidth="1"/>
    <col min="2" max="2" width="15.875" style="11" customWidth="1"/>
    <col min="3" max="3" width="16.50390625" style="11" customWidth="1"/>
    <col min="4" max="4" width="5.625" style="11" customWidth="1"/>
    <col min="5" max="7" width="5.625" style="12" customWidth="1"/>
    <col min="8" max="8" width="9.375" style="11" customWidth="1"/>
    <col min="9" max="9" width="8.50390625" style="10" customWidth="1"/>
    <col min="10" max="11" width="9.00390625" style="17" customWidth="1"/>
    <col min="12" max="12" width="11.25390625" style="17" customWidth="1"/>
    <col min="13" max="16384" width="9.00390625" style="9" customWidth="1"/>
  </cols>
  <sheetData>
    <row r="1" spans="1:12" s="8" customFormat="1" ht="14.25" customHeight="1">
      <c r="A1" s="284" t="s">
        <v>3187</v>
      </c>
      <c r="B1" s="274" t="s">
        <v>2308</v>
      </c>
      <c r="C1" s="274" t="s">
        <v>3651</v>
      </c>
      <c r="D1" s="274" t="s">
        <v>2309</v>
      </c>
      <c r="E1" s="284" t="s">
        <v>311</v>
      </c>
      <c r="F1" s="284"/>
      <c r="G1" s="284"/>
      <c r="H1" s="274" t="s">
        <v>3653</v>
      </c>
      <c r="I1" s="274" t="s">
        <v>312</v>
      </c>
      <c r="J1" s="283" t="s">
        <v>2990</v>
      </c>
      <c r="K1" s="283"/>
      <c r="L1" s="283"/>
    </row>
    <row r="2" spans="1:12" s="8" customFormat="1" ht="14.25">
      <c r="A2" s="284"/>
      <c r="B2" s="274"/>
      <c r="C2" s="274"/>
      <c r="D2" s="274"/>
      <c r="E2" s="244" t="s">
        <v>2311</v>
      </c>
      <c r="F2" s="244" t="s">
        <v>2312</v>
      </c>
      <c r="G2" s="244" t="s">
        <v>2313</v>
      </c>
      <c r="H2" s="274"/>
      <c r="I2" s="274"/>
      <c r="J2" s="16" t="s">
        <v>2992</v>
      </c>
      <c r="K2" s="16" t="s">
        <v>2994</v>
      </c>
      <c r="L2" s="16" t="s">
        <v>2993</v>
      </c>
    </row>
    <row r="3" spans="1:12" ht="14.25">
      <c r="A3" s="246" t="s">
        <v>2314</v>
      </c>
      <c r="B3" s="244" t="s">
        <v>2315</v>
      </c>
      <c r="C3" s="247"/>
      <c r="D3" s="14"/>
      <c r="E3" s="14"/>
      <c r="F3" s="14"/>
      <c r="G3" s="14"/>
      <c r="H3" s="247"/>
      <c r="I3" s="15"/>
      <c r="J3" s="19"/>
      <c r="K3" s="19"/>
      <c r="L3" s="20">
        <f>J3*K3</f>
        <v>0</v>
      </c>
    </row>
    <row r="4" spans="1:12" ht="14.25">
      <c r="A4" s="246" t="s">
        <v>2316</v>
      </c>
      <c r="B4" s="244" t="s">
        <v>3227</v>
      </c>
      <c r="C4" s="247"/>
      <c r="D4" s="14"/>
      <c r="E4" s="14"/>
      <c r="F4" s="14"/>
      <c r="G4" s="14"/>
      <c r="H4" s="247"/>
      <c r="I4" s="15"/>
      <c r="J4" s="19"/>
      <c r="K4" s="19"/>
      <c r="L4" s="20">
        <f aca="true" t="shared" si="0" ref="L4:L57">J4*K4</f>
        <v>0</v>
      </c>
    </row>
    <row r="5" spans="1:12" ht="14.25">
      <c r="A5" s="248" t="s">
        <v>3654</v>
      </c>
      <c r="B5" s="247" t="s">
        <v>3228</v>
      </c>
      <c r="C5" s="247" t="s">
        <v>3229</v>
      </c>
      <c r="D5" s="14" t="s">
        <v>3157</v>
      </c>
      <c r="E5" s="14" t="s">
        <v>444</v>
      </c>
      <c r="F5" s="14" t="s">
        <v>445</v>
      </c>
      <c r="G5" s="14" t="s">
        <v>446</v>
      </c>
      <c r="H5" s="247"/>
      <c r="I5" s="15"/>
      <c r="J5" s="19"/>
      <c r="K5" s="19"/>
      <c r="L5" s="20">
        <f t="shared" si="0"/>
        <v>0</v>
      </c>
    </row>
    <row r="6" spans="1:12" ht="14.25">
      <c r="A6" s="248"/>
      <c r="B6" s="247"/>
      <c r="C6" s="247"/>
      <c r="D6" s="14"/>
      <c r="E6" s="14"/>
      <c r="F6" s="14"/>
      <c r="G6" s="14"/>
      <c r="H6" s="247"/>
      <c r="I6" s="15"/>
      <c r="J6" s="19"/>
      <c r="K6" s="19"/>
      <c r="L6" s="20">
        <f t="shared" si="0"/>
        <v>0</v>
      </c>
    </row>
    <row r="7" spans="1:12" ht="14.25">
      <c r="A7" s="246" t="s">
        <v>2239</v>
      </c>
      <c r="B7" s="244" t="s">
        <v>3243</v>
      </c>
      <c r="C7" s="247"/>
      <c r="D7" s="14"/>
      <c r="E7" s="14"/>
      <c r="F7" s="14"/>
      <c r="G7" s="14"/>
      <c r="H7" s="247"/>
      <c r="I7" s="15"/>
      <c r="J7" s="19"/>
      <c r="K7" s="19"/>
      <c r="L7" s="20">
        <f t="shared" si="0"/>
        <v>0</v>
      </c>
    </row>
    <row r="8" spans="1:12" ht="14.25">
      <c r="A8" s="246">
        <v>10</v>
      </c>
      <c r="B8" s="244" t="s">
        <v>3244</v>
      </c>
      <c r="C8" s="247"/>
      <c r="D8" s="14"/>
      <c r="E8" s="14"/>
      <c r="F8" s="14"/>
      <c r="G8" s="14"/>
      <c r="H8" s="247"/>
      <c r="I8" s="15"/>
      <c r="J8" s="19"/>
      <c r="K8" s="19"/>
      <c r="L8" s="20">
        <f t="shared" si="0"/>
        <v>0</v>
      </c>
    </row>
    <row r="9" spans="1:12" ht="14.25">
      <c r="A9" s="248" t="s">
        <v>3655</v>
      </c>
      <c r="B9" s="247" t="s">
        <v>313</v>
      </c>
      <c r="C9" s="247" t="s">
        <v>314</v>
      </c>
      <c r="D9" s="14" t="s">
        <v>2324</v>
      </c>
      <c r="E9" s="14" t="s">
        <v>315</v>
      </c>
      <c r="F9" s="14" t="s">
        <v>3173</v>
      </c>
      <c r="G9" s="14" t="s">
        <v>3205</v>
      </c>
      <c r="H9" s="247"/>
      <c r="I9" s="15"/>
      <c r="J9" s="19"/>
      <c r="K9" s="19"/>
      <c r="L9" s="20">
        <f t="shared" si="0"/>
        <v>0</v>
      </c>
    </row>
    <row r="10" spans="1:12" ht="14.25">
      <c r="A10" s="248" t="s">
        <v>443</v>
      </c>
      <c r="B10" s="247" t="s">
        <v>2241</v>
      </c>
      <c r="C10" s="247" t="s">
        <v>3659</v>
      </c>
      <c r="D10" s="14" t="s">
        <v>3646</v>
      </c>
      <c r="E10" s="14" t="s">
        <v>315</v>
      </c>
      <c r="F10" s="14" t="s">
        <v>3173</v>
      </c>
      <c r="G10" s="14" t="s">
        <v>3205</v>
      </c>
      <c r="H10" s="247" t="s">
        <v>316</v>
      </c>
      <c r="I10" s="15"/>
      <c r="J10" s="19"/>
      <c r="K10" s="19"/>
      <c r="L10" s="20">
        <f t="shared" si="0"/>
        <v>0</v>
      </c>
    </row>
    <row r="11" spans="1:12" ht="14.25">
      <c r="A11" s="248"/>
      <c r="B11" s="247"/>
      <c r="C11" s="247"/>
      <c r="D11" s="14"/>
      <c r="E11" s="14"/>
      <c r="F11" s="14"/>
      <c r="G11" s="14"/>
      <c r="H11" s="247"/>
      <c r="I11" s="15"/>
      <c r="J11" s="19"/>
      <c r="K11" s="19"/>
      <c r="L11" s="20">
        <f t="shared" si="0"/>
        <v>0</v>
      </c>
    </row>
    <row r="12" spans="1:12" ht="14.25">
      <c r="A12" s="246" t="s">
        <v>29</v>
      </c>
      <c r="B12" s="244" t="s">
        <v>317</v>
      </c>
      <c r="C12" s="247"/>
      <c r="D12" s="14"/>
      <c r="E12" s="14"/>
      <c r="F12" s="14"/>
      <c r="G12" s="14"/>
      <c r="H12" s="247"/>
      <c r="I12" s="15"/>
      <c r="J12" s="19"/>
      <c r="K12" s="19"/>
      <c r="L12" s="20">
        <f t="shared" si="0"/>
        <v>0</v>
      </c>
    </row>
    <row r="13" spans="1:12" ht="14.25">
      <c r="A13" s="246" t="s">
        <v>3660</v>
      </c>
      <c r="B13" s="244" t="s">
        <v>452</v>
      </c>
      <c r="C13" s="247"/>
      <c r="D13" s="14"/>
      <c r="E13" s="14"/>
      <c r="F13" s="14"/>
      <c r="G13" s="14"/>
      <c r="H13" s="247"/>
      <c r="I13" s="15"/>
      <c r="J13" s="19"/>
      <c r="K13" s="19"/>
      <c r="L13" s="20">
        <f t="shared" si="0"/>
        <v>0</v>
      </c>
    </row>
    <row r="14" spans="1:12" ht="24">
      <c r="A14" s="248" t="s">
        <v>318</v>
      </c>
      <c r="B14" s="247" t="s">
        <v>3661</v>
      </c>
      <c r="C14" s="249" t="s">
        <v>3662</v>
      </c>
      <c r="D14" s="14" t="s">
        <v>3181</v>
      </c>
      <c r="E14" s="14" t="s">
        <v>444</v>
      </c>
      <c r="F14" s="14" t="s">
        <v>445</v>
      </c>
      <c r="G14" s="14" t="s">
        <v>446</v>
      </c>
      <c r="H14" s="247"/>
      <c r="I14" s="250"/>
      <c r="J14" s="19"/>
      <c r="K14" s="19"/>
      <c r="L14" s="20">
        <f t="shared" si="0"/>
        <v>0</v>
      </c>
    </row>
    <row r="15" spans="1:12" ht="14.25">
      <c r="A15" s="248" t="s">
        <v>425</v>
      </c>
      <c r="B15" s="247" t="s">
        <v>319</v>
      </c>
      <c r="C15" s="247" t="s">
        <v>320</v>
      </c>
      <c r="D15" s="14" t="s">
        <v>321</v>
      </c>
      <c r="E15" s="14" t="s">
        <v>322</v>
      </c>
      <c r="F15" s="14" t="s">
        <v>2063</v>
      </c>
      <c r="G15" s="14" t="s">
        <v>323</v>
      </c>
      <c r="H15" s="13"/>
      <c r="I15" s="15"/>
      <c r="J15" s="19"/>
      <c r="K15" s="19"/>
      <c r="L15" s="20">
        <f t="shared" si="0"/>
        <v>0</v>
      </c>
    </row>
    <row r="16" spans="1:12" ht="14.25">
      <c r="A16" s="248" t="s">
        <v>426</v>
      </c>
      <c r="B16" s="247" t="s">
        <v>324</v>
      </c>
      <c r="C16" s="247" t="s">
        <v>325</v>
      </c>
      <c r="D16" s="14" t="s">
        <v>3164</v>
      </c>
      <c r="E16" s="14" t="s">
        <v>326</v>
      </c>
      <c r="F16" s="14" t="s">
        <v>447</v>
      </c>
      <c r="G16" s="14" t="s">
        <v>448</v>
      </c>
      <c r="H16" s="247"/>
      <c r="I16" s="250"/>
      <c r="J16" s="19"/>
      <c r="K16" s="19"/>
      <c r="L16" s="20">
        <f t="shared" si="0"/>
        <v>0</v>
      </c>
    </row>
    <row r="17" spans="1:12" ht="14.25">
      <c r="A17" s="248" t="s">
        <v>179</v>
      </c>
      <c r="B17" s="247" t="s">
        <v>327</v>
      </c>
      <c r="C17" s="247" t="s">
        <v>328</v>
      </c>
      <c r="D17" s="14" t="s">
        <v>3157</v>
      </c>
      <c r="E17" s="14" t="s">
        <v>2008</v>
      </c>
      <c r="F17" s="14" t="s">
        <v>446</v>
      </c>
      <c r="G17" s="14" t="s">
        <v>2239</v>
      </c>
      <c r="H17" s="247"/>
      <c r="I17" s="14"/>
      <c r="J17" s="19"/>
      <c r="K17" s="19"/>
      <c r="L17" s="20">
        <f t="shared" si="0"/>
        <v>0</v>
      </c>
    </row>
    <row r="18" spans="1:12" ht="14.25">
      <c r="A18" s="248" t="s">
        <v>427</v>
      </c>
      <c r="B18" s="247" t="s">
        <v>329</v>
      </c>
      <c r="C18" s="247"/>
      <c r="D18" s="14" t="s">
        <v>3230</v>
      </c>
      <c r="E18" s="14" t="s">
        <v>2008</v>
      </c>
      <c r="F18" s="14" t="s">
        <v>446</v>
      </c>
      <c r="G18" s="14" t="s">
        <v>2239</v>
      </c>
      <c r="H18" s="247"/>
      <c r="I18" s="15"/>
      <c r="J18" s="19"/>
      <c r="K18" s="19"/>
      <c r="L18" s="20">
        <f t="shared" si="0"/>
        <v>0</v>
      </c>
    </row>
    <row r="19" spans="1:12" ht="14.25">
      <c r="A19" s="248" t="s">
        <v>428</v>
      </c>
      <c r="B19" s="247" t="s">
        <v>330</v>
      </c>
      <c r="C19" s="247"/>
      <c r="D19" s="14" t="s">
        <v>533</v>
      </c>
      <c r="E19" s="14" t="s">
        <v>3656</v>
      </c>
      <c r="F19" s="14" t="s">
        <v>3657</v>
      </c>
      <c r="G19" s="14" t="s">
        <v>3658</v>
      </c>
      <c r="H19" s="247"/>
      <c r="I19" s="251"/>
      <c r="J19" s="19"/>
      <c r="K19" s="19"/>
      <c r="L19" s="20">
        <f t="shared" si="0"/>
        <v>0</v>
      </c>
    </row>
    <row r="20" spans="1:12" ht="14.25">
      <c r="A20" s="248" t="s">
        <v>429</v>
      </c>
      <c r="B20" s="247" t="s">
        <v>331</v>
      </c>
      <c r="C20" s="247"/>
      <c r="D20" s="14" t="s">
        <v>533</v>
      </c>
      <c r="E20" s="14" t="s">
        <v>3656</v>
      </c>
      <c r="F20" s="14" t="s">
        <v>3657</v>
      </c>
      <c r="G20" s="14" t="s">
        <v>3658</v>
      </c>
      <c r="H20" s="247"/>
      <c r="I20" s="251"/>
      <c r="J20" s="19"/>
      <c r="K20" s="19"/>
      <c r="L20" s="20">
        <f t="shared" si="0"/>
        <v>0</v>
      </c>
    </row>
    <row r="21" spans="1:12" ht="24">
      <c r="A21" s="248" t="s">
        <v>332</v>
      </c>
      <c r="B21" s="247" t="s">
        <v>333</v>
      </c>
      <c r="C21" s="247"/>
      <c r="D21" s="14" t="s">
        <v>2306</v>
      </c>
      <c r="E21" s="14" t="s">
        <v>3656</v>
      </c>
      <c r="F21" s="14" t="s">
        <v>3657</v>
      </c>
      <c r="G21" s="14" t="s">
        <v>3658</v>
      </c>
      <c r="H21" s="247"/>
      <c r="I21" s="251"/>
      <c r="J21" s="19"/>
      <c r="K21" s="19"/>
      <c r="L21" s="20">
        <f t="shared" si="0"/>
        <v>0</v>
      </c>
    </row>
    <row r="22" spans="1:12" ht="24">
      <c r="A22" s="248" t="s">
        <v>430</v>
      </c>
      <c r="B22" s="247" t="s">
        <v>334</v>
      </c>
      <c r="C22" s="247"/>
      <c r="D22" s="14" t="s">
        <v>2306</v>
      </c>
      <c r="E22" s="14" t="s">
        <v>3656</v>
      </c>
      <c r="F22" s="14" t="s">
        <v>3657</v>
      </c>
      <c r="G22" s="14" t="s">
        <v>3658</v>
      </c>
      <c r="H22" s="247"/>
      <c r="I22" s="251"/>
      <c r="J22" s="19"/>
      <c r="K22" s="19"/>
      <c r="L22" s="20">
        <f t="shared" si="0"/>
        <v>0</v>
      </c>
    </row>
    <row r="23" spans="1:12" ht="24">
      <c r="A23" s="248" t="s">
        <v>431</v>
      </c>
      <c r="B23" s="247" t="s">
        <v>335</v>
      </c>
      <c r="C23" s="247"/>
      <c r="D23" s="14" t="s">
        <v>2306</v>
      </c>
      <c r="E23" s="14" t="s">
        <v>3656</v>
      </c>
      <c r="F23" s="14" t="s">
        <v>3657</v>
      </c>
      <c r="G23" s="14" t="s">
        <v>3658</v>
      </c>
      <c r="H23" s="247"/>
      <c r="I23" s="251"/>
      <c r="J23" s="19"/>
      <c r="K23" s="19"/>
      <c r="L23" s="20">
        <f t="shared" si="0"/>
        <v>0</v>
      </c>
    </row>
    <row r="24" spans="1:12" ht="24">
      <c r="A24" s="248" t="s">
        <v>432</v>
      </c>
      <c r="B24" s="247" t="s">
        <v>1999</v>
      </c>
      <c r="C24" s="247" t="s">
        <v>449</v>
      </c>
      <c r="D24" s="14" t="s">
        <v>533</v>
      </c>
      <c r="E24" s="14" t="s">
        <v>336</v>
      </c>
      <c r="F24" s="14" t="s">
        <v>337</v>
      </c>
      <c r="G24" s="14" t="s">
        <v>338</v>
      </c>
      <c r="H24" s="247"/>
      <c r="I24" s="15"/>
      <c r="J24" s="19"/>
      <c r="K24" s="19"/>
      <c r="L24" s="20">
        <f t="shared" si="0"/>
        <v>0</v>
      </c>
    </row>
    <row r="25" spans="1:12" ht="14.25">
      <c r="A25" s="248" t="s">
        <v>433</v>
      </c>
      <c r="B25" s="247" t="s">
        <v>339</v>
      </c>
      <c r="C25" s="247" t="s">
        <v>2000</v>
      </c>
      <c r="D25" s="14" t="s">
        <v>3207</v>
      </c>
      <c r="E25" s="14" t="s">
        <v>2001</v>
      </c>
      <c r="F25" s="14" t="s">
        <v>340</v>
      </c>
      <c r="G25" s="14" t="s">
        <v>322</v>
      </c>
      <c r="H25" s="247"/>
      <c r="I25" s="15"/>
      <c r="J25" s="19"/>
      <c r="K25" s="19"/>
      <c r="L25" s="20">
        <f t="shared" si="0"/>
        <v>0</v>
      </c>
    </row>
    <row r="26" spans="1:12" ht="14.25">
      <c r="A26" s="248" t="s">
        <v>434</v>
      </c>
      <c r="B26" s="247" t="s">
        <v>341</v>
      </c>
      <c r="C26" s="247"/>
      <c r="D26" s="14" t="s">
        <v>533</v>
      </c>
      <c r="E26" s="14" t="s">
        <v>537</v>
      </c>
      <c r="F26" s="14" t="s">
        <v>29</v>
      </c>
      <c r="G26" s="14" t="s">
        <v>534</v>
      </c>
      <c r="H26" s="247"/>
      <c r="I26" s="15"/>
      <c r="J26" s="19"/>
      <c r="K26" s="19"/>
      <c r="L26" s="20">
        <f t="shared" si="0"/>
        <v>0</v>
      </c>
    </row>
    <row r="27" spans="1:12" ht="24">
      <c r="A27" s="248" t="s">
        <v>435</v>
      </c>
      <c r="B27" s="247" t="s">
        <v>342</v>
      </c>
      <c r="C27" s="247" t="s">
        <v>450</v>
      </c>
      <c r="D27" s="14" t="s">
        <v>3206</v>
      </c>
      <c r="E27" s="14" t="s">
        <v>343</v>
      </c>
      <c r="F27" s="14" t="s">
        <v>344</v>
      </c>
      <c r="G27" s="14" t="s">
        <v>345</v>
      </c>
      <c r="H27" s="247"/>
      <c r="I27" s="15"/>
      <c r="J27" s="19"/>
      <c r="K27" s="19"/>
      <c r="L27" s="20">
        <f t="shared" si="0"/>
        <v>0</v>
      </c>
    </row>
    <row r="28" spans="1:12" ht="14.25">
      <c r="A28" s="248"/>
      <c r="B28" s="247"/>
      <c r="C28" s="247"/>
      <c r="D28" s="14"/>
      <c r="E28" s="14"/>
      <c r="F28" s="14"/>
      <c r="G28" s="14"/>
      <c r="H28" s="247"/>
      <c r="I28" s="15"/>
      <c r="J28" s="19"/>
      <c r="K28" s="19"/>
      <c r="L28" s="20">
        <f t="shared" si="0"/>
        <v>0</v>
      </c>
    </row>
    <row r="29" spans="1:12" ht="14.25">
      <c r="A29" s="246" t="s">
        <v>537</v>
      </c>
      <c r="B29" s="244" t="s">
        <v>3182</v>
      </c>
      <c r="C29" s="247"/>
      <c r="D29" s="14"/>
      <c r="E29" s="14"/>
      <c r="F29" s="14"/>
      <c r="G29" s="14"/>
      <c r="H29" s="247"/>
      <c r="I29" s="15"/>
      <c r="J29" s="19"/>
      <c r="K29" s="19"/>
      <c r="L29" s="20">
        <f t="shared" si="0"/>
        <v>0</v>
      </c>
    </row>
    <row r="30" spans="1:12" ht="14.25">
      <c r="A30" s="246" t="s">
        <v>2250</v>
      </c>
      <c r="B30" s="244" t="s">
        <v>346</v>
      </c>
      <c r="C30" s="247"/>
      <c r="D30" s="14"/>
      <c r="E30" s="14"/>
      <c r="F30" s="14"/>
      <c r="G30" s="14"/>
      <c r="H30" s="247"/>
      <c r="I30" s="15"/>
      <c r="J30" s="19"/>
      <c r="K30" s="19"/>
      <c r="L30" s="20">
        <f t="shared" si="0"/>
        <v>0</v>
      </c>
    </row>
    <row r="31" spans="1:12" ht="36">
      <c r="A31" s="248" t="s">
        <v>347</v>
      </c>
      <c r="B31" s="247" t="s">
        <v>348</v>
      </c>
      <c r="C31" s="247" t="s">
        <v>349</v>
      </c>
      <c r="D31" s="14" t="s">
        <v>451</v>
      </c>
      <c r="E31" s="14" t="s">
        <v>2004</v>
      </c>
      <c r="F31" s="14" t="s">
        <v>2005</v>
      </c>
      <c r="G31" s="14" t="s">
        <v>2006</v>
      </c>
      <c r="H31" s="247"/>
      <c r="I31" s="15"/>
      <c r="J31" s="19"/>
      <c r="K31" s="19"/>
      <c r="L31" s="20">
        <f t="shared" si="0"/>
        <v>0</v>
      </c>
    </row>
    <row r="32" spans="1:12" ht="14.25">
      <c r="A32" s="248" t="s">
        <v>436</v>
      </c>
      <c r="B32" s="247" t="s">
        <v>350</v>
      </c>
      <c r="C32" s="247"/>
      <c r="D32" s="14" t="s">
        <v>3230</v>
      </c>
      <c r="E32" s="14" t="s">
        <v>2007</v>
      </c>
      <c r="F32" s="14" t="s">
        <v>444</v>
      </c>
      <c r="G32" s="14" t="s">
        <v>2008</v>
      </c>
      <c r="H32" s="247"/>
      <c r="I32" s="15"/>
      <c r="J32" s="19"/>
      <c r="K32" s="19"/>
      <c r="L32" s="20">
        <f t="shared" si="0"/>
        <v>0</v>
      </c>
    </row>
    <row r="33" spans="1:12" ht="14.25">
      <c r="A33" s="248"/>
      <c r="B33" s="247"/>
      <c r="C33" s="247"/>
      <c r="D33" s="14"/>
      <c r="E33" s="14"/>
      <c r="F33" s="14"/>
      <c r="G33" s="14"/>
      <c r="H33" s="247"/>
      <c r="I33" s="15"/>
      <c r="J33" s="19"/>
      <c r="K33" s="19"/>
      <c r="L33" s="20">
        <f t="shared" si="0"/>
        <v>0</v>
      </c>
    </row>
    <row r="34" spans="1:12" ht="14.25">
      <c r="A34" s="246" t="s">
        <v>2009</v>
      </c>
      <c r="B34" s="244" t="s">
        <v>2010</v>
      </c>
      <c r="C34" s="247"/>
      <c r="D34" s="14"/>
      <c r="E34" s="14"/>
      <c r="F34" s="14"/>
      <c r="G34" s="14"/>
      <c r="H34" s="247"/>
      <c r="I34" s="15"/>
      <c r="J34" s="19"/>
      <c r="K34" s="19"/>
      <c r="L34" s="20">
        <f t="shared" si="0"/>
        <v>0</v>
      </c>
    </row>
    <row r="35" spans="1:12" ht="14.25">
      <c r="A35" s="246" t="s">
        <v>2011</v>
      </c>
      <c r="B35" s="244" t="s">
        <v>452</v>
      </c>
      <c r="C35" s="247"/>
      <c r="D35" s="14"/>
      <c r="E35" s="14"/>
      <c r="F35" s="14"/>
      <c r="G35" s="14"/>
      <c r="H35" s="247"/>
      <c r="I35" s="15"/>
      <c r="J35" s="19"/>
      <c r="K35" s="19"/>
      <c r="L35" s="20">
        <f t="shared" si="0"/>
        <v>0</v>
      </c>
    </row>
    <row r="36" spans="1:12" ht="14.25">
      <c r="A36" s="246" t="s">
        <v>453</v>
      </c>
      <c r="B36" s="244" t="s">
        <v>2305</v>
      </c>
      <c r="C36" s="247"/>
      <c r="D36" s="14"/>
      <c r="E36" s="14"/>
      <c r="F36" s="14"/>
      <c r="G36" s="14"/>
      <c r="H36" s="247"/>
      <c r="I36" s="15"/>
      <c r="J36" s="19"/>
      <c r="K36" s="19"/>
      <c r="L36" s="20">
        <f t="shared" si="0"/>
        <v>0</v>
      </c>
    </row>
    <row r="37" spans="1:12" ht="24">
      <c r="A37" s="248" t="s">
        <v>351</v>
      </c>
      <c r="B37" s="247" t="s">
        <v>2012</v>
      </c>
      <c r="C37" s="247"/>
      <c r="D37" s="14" t="s">
        <v>2306</v>
      </c>
      <c r="E37" s="14" t="s">
        <v>326</v>
      </c>
      <c r="F37" s="14" t="s">
        <v>447</v>
      </c>
      <c r="G37" s="252" t="s">
        <v>448</v>
      </c>
      <c r="H37" s="247"/>
      <c r="I37" s="15"/>
      <c r="J37" s="19"/>
      <c r="K37" s="19"/>
      <c r="L37" s="20">
        <f t="shared" si="0"/>
        <v>0</v>
      </c>
    </row>
    <row r="38" spans="1:12" ht="24">
      <c r="A38" s="248" t="s">
        <v>437</v>
      </c>
      <c r="B38" s="247" t="s">
        <v>352</v>
      </c>
      <c r="C38" s="247"/>
      <c r="D38" s="14" t="s">
        <v>3230</v>
      </c>
      <c r="E38" s="14" t="s">
        <v>2008</v>
      </c>
      <c r="F38" s="14" t="s">
        <v>446</v>
      </c>
      <c r="G38" s="14" t="s">
        <v>2239</v>
      </c>
      <c r="H38" s="247"/>
      <c r="I38" s="15"/>
      <c r="J38" s="19"/>
      <c r="K38" s="19"/>
      <c r="L38" s="20">
        <f t="shared" si="0"/>
        <v>0</v>
      </c>
    </row>
    <row r="39" spans="1:12" ht="24">
      <c r="A39" s="248" t="s">
        <v>438</v>
      </c>
      <c r="B39" s="247" t="s">
        <v>353</v>
      </c>
      <c r="C39" s="247"/>
      <c r="D39" s="14" t="s">
        <v>3230</v>
      </c>
      <c r="E39" s="14" t="s">
        <v>2008</v>
      </c>
      <c r="F39" s="14" t="s">
        <v>446</v>
      </c>
      <c r="G39" s="14" t="s">
        <v>2239</v>
      </c>
      <c r="H39" s="247"/>
      <c r="I39" s="15"/>
      <c r="J39" s="19"/>
      <c r="K39" s="19"/>
      <c r="L39" s="20">
        <f t="shared" si="0"/>
        <v>0</v>
      </c>
    </row>
    <row r="40" spans="1:12" ht="14.25">
      <c r="A40" s="248" t="s">
        <v>439</v>
      </c>
      <c r="B40" s="247" t="s">
        <v>354</v>
      </c>
      <c r="C40" s="247"/>
      <c r="D40" s="14" t="s">
        <v>533</v>
      </c>
      <c r="E40" s="14" t="s">
        <v>537</v>
      </c>
      <c r="F40" s="14" t="s">
        <v>29</v>
      </c>
      <c r="G40" s="14" t="s">
        <v>534</v>
      </c>
      <c r="H40" s="247"/>
      <c r="I40" s="15"/>
      <c r="J40" s="19"/>
      <c r="K40" s="19"/>
      <c r="L40" s="20">
        <f t="shared" si="0"/>
        <v>0</v>
      </c>
    </row>
    <row r="41" spans="1:12" ht="14.25">
      <c r="A41" s="248"/>
      <c r="B41" s="247"/>
      <c r="C41" s="247"/>
      <c r="D41" s="14"/>
      <c r="E41" s="14"/>
      <c r="F41" s="14"/>
      <c r="G41" s="14"/>
      <c r="H41" s="247"/>
      <c r="I41" s="15"/>
      <c r="J41" s="19"/>
      <c r="K41" s="19"/>
      <c r="L41" s="20">
        <f t="shared" si="0"/>
        <v>0</v>
      </c>
    </row>
    <row r="42" spans="1:12" s="8" customFormat="1" ht="24">
      <c r="A42" s="245">
        <v>501</v>
      </c>
      <c r="B42" s="245" t="s">
        <v>2300</v>
      </c>
      <c r="C42" s="245"/>
      <c r="D42" s="245"/>
      <c r="E42" s="244"/>
      <c r="F42" s="244"/>
      <c r="G42" s="244"/>
      <c r="H42" s="245"/>
      <c r="I42" s="245"/>
      <c r="J42" s="19"/>
      <c r="K42" s="19"/>
      <c r="L42" s="20">
        <f t="shared" si="0"/>
        <v>0</v>
      </c>
    </row>
    <row r="43" spans="1:12" ht="24">
      <c r="A43" s="248" t="s">
        <v>2013</v>
      </c>
      <c r="B43" s="247" t="s">
        <v>2014</v>
      </c>
      <c r="C43" s="247"/>
      <c r="D43" s="14" t="s">
        <v>3230</v>
      </c>
      <c r="E43" s="14" t="s">
        <v>2299</v>
      </c>
      <c r="F43" s="14" t="s">
        <v>355</v>
      </c>
      <c r="G43" s="14" t="s">
        <v>2015</v>
      </c>
      <c r="H43" s="247"/>
      <c r="I43" s="15"/>
      <c r="J43" s="19"/>
      <c r="K43" s="19"/>
      <c r="L43" s="20">
        <f t="shared" si="0"/>
        <v>0</v>
      </c>
    </row>
    <row r="44" spans="1:12" ht="24">
      <c r="A44" s="248" t="s">
        <v>440</v>
      </c>
      <c r="B44" s="247" t="s">
        <v>2016</v>
      </c>
      <c r="C44" s="247"/>
      <c r="D44" s="14" t="s">
        <v>3207</v>
      </c>
      <c r="E44" s="14" t="s">
        <v>356</v>
      </c>
      <c r="F44" s="14" t="s">
        <v>357</v>
      </c>
      <c r="G44" s="14" t="s">
        <v>358</v>
      </c>
      <c r="H44" s="247"/>
      <c r="I44" s="15"/>
      <c r="J44" s="19"/>
      <c r="K44" s="19"/>
      <c r="L44" s="20">
        <f t="shared" si="0"/>
        <v>0</v>
      </c>
    </row>
    <row r="45" spans="1:12" ht="24">
      <c r="A45" s="248" t="s">
        <v>441</v>
      </c>
      <c r="B45" s="247" t="s">
        <v>359</v>
      </c>
      <c r="C45" s="247"/>
      <c r="D45" s="14" t="s">
        <v>3207</v>
      </c>
      <c r="E45" s="14" t="s">
        <v>356</v>
      </c>
      <c r="F45" s="14" t="s">
        <v>357</v>
      </c>
      <c r="G45" s="14" t="s">
        <v>358</v>
      </c>
      <c r="H45" s="247"/>
      <c r="I45" s="15"/>
      <c r="J45" s="19"/>
      <c r="K45" s="19"/>
      <c r="L45" s="20">
        <f t="shared" si="0"/>
        <v>0</v>
      </c>
    </row>
    <row r="46" spans="1:12" ht="14.25">
      <c r="A46" s="248" t="s">
        <v>442</v>
      </c>
      <c r="B46" s="247" t="s">
        <v>360</v>
      </c>
      <c r="C46" s="247"/>
      <c r="D46" s="14" t="s">
        <v>533</v>
      </c>
      <c r="E46" s="14" t="s">
        <v>356</v>
      </c>
      <c r="F46" s="14" t="s">
        <v>357</v>
      </c>
      <c r="G46" s="14" t="s">
        <v>358</v>
      </c>
      <c r="H46" s="247"/>
      <c r="I46" s="15"/>
      <c r="J46" s="19"/>
      <c r="K46" s="19"/>
      <c r="L46" s="20">
        <f t="shared" si="0"/>
        <v>0</v>
      </c>
    </row>
    <row r="47" spans="1:12" ht="14.25">
      <c r="A47" s="248"/>
      <c r="B47" s="247"/>
      <c r="C47" s="247"/>
      <c r="D47" s="14"/>
      <c r="E47" s="14"/>
      <c r="F47" s="14"/>
      <c r="G47" s="14"/>
      <c r="H47" s="247"/>
      <c r="I47" s="15"/>
      <c r="J47" s="19"/>
      <c r="K47" s="19"/>
      <c r="L47" s="20">
        <f t="shared" si="0"/>
        <v>0</v>
      </c>
    </row>
    <row r="48" spans="1:12" ht="14.25">
      <c r="A48" s="246" t="s">
        <v>361</v>
      </c>
      <c r="B48" s="244" t="s">
        <v>362</v>
      </c>
      <c r="C48" s="247"/>
      <c r="D48" s="14"/>
      <c r="E48" s="14"/>
      <c r="F48" s="14"/>
      <c r="G48" s="14"/>
      <c r="H48" s="247"/>
      <c r="I48" s="15"/>
      <c r="J48" s="19"/>
      <c r="K48" s="19"/>
      <c r="L48" s="20">
        <f t="shared" si="0"/>
        <v>0</v>
      </c>
    </row>
    <row r="49" spans="1:12" ht="72">
      <c r="A49" s="248" t="s">
        <v>454</v>
      </c>
      <c r="B49" s="247" t="s">
        <v>455</v>
      </c>
      <c r="C49" s="247"/>
      <c r="D49" s="14" t="s">
        <v>533</v>
      </c>
      <c r="E49" s="14" t="s">
        <v>363</v>
      </c>
      <c r="F49" s="14" t="s">
        <v>3501</v>
      </c>
      <c r="G49" s="14" t="s">
        <v>364</v>
      </c>
      <c r="H49" s="247"/>
      <c r="I49" s="247" t="s">
        <v>456</v>
      </c>
      <c r="J49" s="19"/>
      <c r="K49" s="19"/>
      <c r="L49" s="20">
        <f t="shared" si="0"/>
        <v>0</v>
      </c>
    </row>
    <row r="50" spans="1:12" ht="14.25">
      <c r="A50" s="248" t="s">
        <v>3502</v>
      </c>
      <c r="B50" s="247" t="s">
        <v>365</v>
      </c>
      <c r="C50" s="253" t="s">
        <v>3225</v>
      </c>
      <c r="D50" s="14" t="s">
        <v>533</v>
      </c>
      <c r="E50" s="14" t="s">
        <v>2015</v>
      </c>
      <c r="F50" s="14" t="s">
        <v>2015</v>
      </c>
      <c r="G50" s="14" t="s">
        <v>2015</v>
      </c>
      <c r="H50" s="247"/>
      <c r="I50" s="15"/>
      <c r="J50" s="19"/>
      <c r="K50" s="19"/>
      <c r="L50" s="20">
        <f t="shared" si="0"/>
        <v>0</v>
      </c>
    </row>
    <row r="51" spans="1:12" ht="14.25">
      <c r="A51" s="248"/>
      <c r="B51" s="247"/>
      <c r="C51" s="247"/>
      <c r="D51" s="14"/>
      <c r="E51" s="14"/>
      <c r="F51" s="14"/>
      <c r="G51" s="14"/>
      <c r="H51" s="247"/>
      <c r="I51" s="15"/>
      <c r="J51" s="19"/>
      <c r="K51" s="19"/>
      <c r="L51" s="20">
        <f t="shared" si="0"/>
        <v>0</v>
      </c>
    </row>
    <row r="52" spans="1:12" ht="24">
      <c r="A52" s="246" t="s">
        <v>2307</v>
      </c>
      <c r="B52" s="244" t="s">
        <v>472</v>
      </c>
      <c r="C52" s="247"/>
      <c r="D52" s="14"/>
      <c r="E52" s="14"/>
      <c r="F52" s="14"/>
      <c r="G52" s="14"/>
      <c r="H52" s="247"/>
      <c r="I52" s="15"/>
      <c r="J52" s="19"/>
      <c r="K52" s="19"/>
      <c r="L52" s="20">
        <f t="shared" si="0"/>
        <v>0</v>
      </c>
    </row>
    <row r="53" spans="1:12" ht="14.25">
      <c r="A53" s="246" t="s">
        <v>3503</v>
      </c>
      <c r="B53" s="244" t="s">
        <v>3504</v>
      </c>
      <c r="C53" s="247"/>
      <c r="D53" s="14"/>
      <c r="E53" s="14"/>
      <c r="F53" s="14"/>
      <c r="G53" s="14"/>
      <c r="H53" s="247"/>
      <c r="I53" s="15"/>
      <c r="J53" s="19"/>
      <c r="K53" s="19"/>
      <c r="L53" s="20">
        <f t="shared" si="0"/>
        <v>0</v>
      </c>
    </row>
    <row r="54" spans="1:12" ht="14.25">
      <c r="A54" s="248" t="s">
        <v>366</v>
      </c>
      <c r="B54" s="247" t="s">
        <v>3505</v>
      </c>
      <c r="C54" s="247"/>
      <c r="D54" s="14" t="s">
        <v>3224</v>
      </c>
      <c r="E54" s="14" t="s">
        <v>534</v>
      </c>
      <c r="F54" s="14" t="s">
        <v>534</v>
      </c>
      <c r="G54" s="14" t="s">
        <v>534</v>
      </c>
      <c r="H54" s="247"/>
      <c r="I54" s="15"/>
      <c r="J54" s="19"/>
      <c r="K54" s="19"/>
      <c r="L54" s="20">
        <f t="shared" si="0"/>
        <v>0</v>
      </c>
    </row>
    <row r="55" spans="1:12" ht="14.25">
      <c r="A55" s="248"/>
      <c r="B55" s="247"/>
      <c r="C55" s="247"/>
      <c r="D55" s="14"/>
      <c r="E55" s="14"/>
      <c r="F55" s="14"/>
      <c r="G55" s="14"/>
      <c r="H55" s="247"/>
      <c r="I55" s="15"/>
      <c r="J55" s="19"/>
      <c r="K55" s="19"/>
      <c r="L55" s="20">
        <f t="shared" si="0"/>
        <v>0</v>
      </c>
    </row>
    <row r="56" spans="1:12" ht="14.25">
      <c r="A56" s="246" t="s">
        <v>3649</v>
      </c>
      <c r="B56" s="244" t="s">
        <v>3650</v>
      </c>
      <c r="C56" s="247"/>
      <c r="D56" s="14"/>
      <c r="E56" s="14"/>
      <c r="F56" s="14"/>
      <c r="G56" s="14"/>
      <c r="H56" s="247"/>
      <c r="I56" s="15"/>
      <c r="J56" s="19"/>
      <c r="K56" s="19"/>
      <c r="L56" s="20">
        <f t="shared" si="0"/>
        <v>0</v>
      </c>
    </row>
    <row r="57" spans="1:12" ht="27" customHeight="1">
      <c r="A57" s="248" t="s">
        <v>3506</v>
      </c>
      <c r="B57" s="247" t="s">
        <v>3507</v>
      </c>
      <c r="C57" s="247"/>
      <c r="D57" s="14"/>
      <c r="E57" s="14" t="s">
        <v>457</v>
      </c>
      <c r="F57" s="14" t="s">
        <v>457</v>
      </c>
      <c r="G57" s="14" t="s">
        <v>457</v>
      </c>
      <c r="H57" s="247"/>
      <c r="I57" s="15"/>
      <c r="J57" s="19"/>
      <c r="K57" s="19"/>
      <c r="L57" s="20">
        <f t="shared" si="0"/>
        <v>0</v>
      </c>
    </row>
    <row r="58" spans="1:12" ht="14.25">
      <c r="A58" s="13"/>
      <c r="B58" s="13"/>
      <c r="C58" s="13"/>
      <c r="D58" s="13"/>
      <c r="E58" s="14"/>
      <c r="F58" s="14"/>
      <c r="G58" s="14"/>
      <c r="H58" s="13"/>
      <c r="I58" s="15"/>
      <c r="J58" s="19" t="s">
        <v>3458</v>
      </c>
      <c r="K58" s="19"/>
      <c r="L58" s="20">
        <f>SUM(L3:L57)</f>
        <v>0</v>
      </c>
    </row>
  </sheetData>
  <sheetProtection password="DE7A" sheet="1" objects="1" scenarios="1"/>
  <mergeCells count="8">
    <mergeCell ref="J1:L1"/>
    <mergeCell ref="A1:A2"/>
    <mergeCell ref="B1:B2"/>
    <mergeCell ref="C1:C2"/>
    <mergeCell ref="D1:D2"/>
    <mergeCell ref="H1:H2"/>
    <mergeCell ref="I1:I2"/>
    <mergeCell ref="E1:G1"/>
  </mergeCells>
  <printOptions/>
  <pageMargins left="1.1811023622047245" right="0.7086614173228347" top="0.984251968503937" bottom="0.984251968503937" header="0.7086614173228347" footer="0.7086614173228347"/>
  <pageSetup horizontalDpi="600" verticalDpi="600" orientation="landscape" paperSize="9" r:id="rId1"/>
  <headerFooter alignWithMargins="0">
    <oddHeader>&amp;C&amp;"宋体,加粗"江西省初中数学教学仪器配备标准</oddHeader>
    <oddFooter>&amp;C&amp;P</oddFooter>
  </headerFooter>
</worksheet>
</file>

<file path=xl/worksheets/sheet4.xml><?xml version="1.0" encoding="utf-8"?>
<worksheet xmlns="http://schemas.openxmlformats.org/spreadsheetml/2006/main" xmlns:r="http://schemas.openxmlformats.org/officeDocument/2006/relationships">
  <dimension ref="A1:L446"/>
  <sheetViews>
    <sheetView workbookViewId="0" topLeftCell="A1">
      <selection activeCell="A1" sqref="A1:A2"/>
    </sheetView>
  </sheetViews>
  <sheetFormatPr defaultColWidth="9.00390625" defaultRowHeight="14.25"/>
  <cols>
    <col min="1" max="1" width="5.25390625" style="210" customWidth="1"/>
    <col min="2" max="2" width="17.25390625" style="210" customWidth="1"/>
    <col min="3" max="3" width="20.50390625" style="210" customWidth="1"/>
    <col min="4" max="4" width="3.125" style="210" customWidth="1"/>
    <col min="5" max="5" width="5.625" style="211" customWidth="1"/>
    <col min="6" max="7" width="5.625" style="212" customWidth="1"/>
    <col min="8" max="8" width="8.375" style="210" customWidth="1"/>
    <col min="9" max="9" width="10.875" style="210" customWidth="1"/>
    <col min="10" max="10" width="5.875" style="202" customWidth="1"/>
    <col min="11" max="16384" width="9.00390625" style="202" customWidth="1"/>
  </cols>
  <sheetData>
    <row r="1" spans="1:12" ht="14.25" customHeight="1">
      <c r="A1" s="344" t="s">
        <v>2733</v>
      </c>
      <c r="B1" s="342" t="s">
        <v>2734</v>
      </c>
      <c r="C1" s="342" t="s">
        <v>2735</v>
      </c>
      <c r="D1" s="342" t="s">
        <v>2736</v>
      </c>
      <c r="E1" s="276" t="s">
        <v>2737</v>
      </c>
      <c r="F1" s="340"/>
      <c r="G1" s="341"/>
      <c r="H1" s="342" t="s">
        <v>2738</v>
      </c>
      <c r="I1" s="342" t="s">
        <v>2739</v>
      </c>
      <c r="J1" s="275" t="s">
        <v>2991</v>
      </c>
      <c r="K1" s="275"/>
      <c r="L1" s="275"/>
    </row>
    <row r="2" spans="1:12" ht="14.25">
      <c r="A2" s="345"/>
      <c r="B2" s="343"/>
      <c r="C2" s="343"/>
      <c r="D2" s="343"/>
      <c r="E2" s="215" t="s">
        <v>2740</v>
      </c>
      <c r="F2" s="216" t="s">
        <v>2741</v>
      </c>
      <c r="G2" s="216" t="s">
        <v>2742</v>
      </c>
      <c r="H2" s="343"/>
      <c r="I2" s="343"/>
      <c r="J2" s="16" t="s">
        <v>2992</v>
      </c>
      <c r="K2" s="16" t="s">
        <v>2994</v>
      </c>
      <c r="L2" s="16" t="s">
        <v>2993</v>
      </c>
    </row>
    <row r="3" spans="1:12" ht="14.25">
      <c r="A3" s="225"/>
      <c r="B3" s="226"/>
      <c r="C3" s="228"/>
      <c r="D3" s="227"/>
      <c r="E3" s="227"/>
      <c r="F3" s="219" t="s">
        <v>3158</v>
      </c>
      <c r="G3" s="225"/>
      <c r="H3" s="231"/>
      <c r="I3" s="228"/>
      <c r="J3" s="205"/>
      <c r="K3" s="205"/>
      <c r="L3" s="213">
        <f aca="true" t="shared" si="0" ref="L3:L47">J3*K3</f>
        <v>0</v>
      </c>
    </row>
    <row r="4" spans="1:12" s="204" customFormat="1" ht="14.25">
      <c r="A4" s="217" t="s">
        <v>3050</v>
      </c>
      <c r="B4" s="218" t="s">
        <v>3051</v>
      </c>
      <c r="C4" s="221"/>
      <c r="D4" s="222"/>
      <c r="E4" s="222"/>
      <c r="F4" s="224"/>
      <c r="G4" s="224"/>
      <c r="H4" s="220"/>
      <c r="I4" s="220"/>
      <c r="J4" s="203"/>
      <c r="K4" s="203"/>
      <c r="L4" s="213">
        <f t="shared" si="0"/>
        <v>0</v>
      </c>
    </row>
    <row r="5" spans="1:12" ht="24">
      <c r="A5" s="225" t="s">
        <v>2743</v>
      </c>
      <c r="B5" s="226" t="s">
        <v>2744</v>
      </c>
      <c r="C5" s="226" t="s">
        <v>2745</v>
      </c>
      <c r="D5" s="227" t="s">
        <v>1142</v>
      </c>
      <c r="E5" s="227">
        <v>3</v>
      </c>
      <c r="F5" s="225" t="s">
        <v>3644</v>
      </c>
      <c r="G5" s="225">
        <v>1</v>
      </c>
      <c r="H5" s="228"/>
      <c r="I5" s="228" t="s">
        <v>2746</v>
      </c>
      <c r="J5" s="205"/>
      <c r="K5" s="205"/>
      <c r="L5" s="213">
        <f t="shared" si="0"/>
        <v>0</v>
      </c>
    </row>
    <row r="6" spans="1:12" ht="14.25">
      <c r="A6" s="225" t="s">
        <v>3052</v>
      </c>
      <c r="B6" s="226" t="s">
        <v>3053</v>
      </c>
      <c r="C6" s="228" t="s">
        <v>2322</v>
      </c>
      <c r="D6" s="227" t="s">
        <v>2002</v>
      </c>
      <c r="E6" s="225" t="s">
        <v>1991</v>
      </c>
      <c r="F6" s="225" t="s">
        <v>1991</v>
      </c>
      <c r="G6" s="225" t="s">
        <v>1991</v>
      </c>
      <c r="H6" s="228"/>
      <c r="I6" s="228"/>
      <c r="J6" s="205"/>
      <c r="K6" s="205"/>
      <c r="L6" s="213">
        <f t="shared" si="0"/>
        <v>0</v>
      </c>
    </row>
    <row r="7" spans="1:12" ht="14.25">
      <c r="A7" s="225" t="s">
        <v>2747</v>
      </c>
      <c r="B7" s="228" t="s">
        <v>2748</v>
      </c>
      <c r="C7" s="226" t="s">
        <v>2749</v>
      </c>
      <c r="D7" s="227" t="s">
        <v>2317</v>
      </c>
      <c r="E7" s="225" t="s">
        <v>1991</v>
      </c>
      <c r="F7" s="225" t="s">
        <v>1991</v>
      </c>
      <c r="G7" s="225" t="s">
        <v>1991</v>
      </c>
      <c r="H7" s="228"/>
      <c r="I7" s="228"/>
      <c r="J7" s="205"/>
      <c r="K7" s="205"/>
      <c r="L7" s="213">
        <f t="shared" si="0"/>
        <v>0</v>
      </c>
    </row>
    <row r="8" spans="1:12" ht="14.25">
      <c r="A8" s="225" t="s">
        <v>2750</v>
      </c>
      <c r="B8" s="226" t="s">
        <v>2751</v>
      </c>
      <c r="C8" s="226" t="s">
        <v>2752</v>
      </c>
      <c r="D8" s="227" t="s">
        <v>2317</v>
      </c>
      <c r="E8" s="227">
        <v>1</v>
      </c>
      <c r="F8" s="225">
        <v>1</v>
      </c>
      <c r="G8" s="225">
        <v>1</v>
      </c>
      <c r="H8" s="228"/>
      <c r="I8" s="228"/>
      <c r="J8" s="205"/>
      <c r="K8" s="205"/>
      <c r="L8" s="213">
        <f t="shared" si="0"/>
        <v>0</v>
      </c>
    </row>
    <row r="9" spans="1:12" ht="24">
      <c r="A9" s="225" t="s">
        <v>2753</v>
      </c>
      <c r="B9" s="226" t="s">
        <v>2754</v>
      </c>
      <c r="C9" s="226" t="s">
        <v>2616</v>
      </c>
      <c r="D9" s="227" t="s">
        <v>2317</v>
      </c>
      <c r="E9" s="225" t="s">
        <v>1991</v>
      </c>
      <c r="F9" s="225" t="s">
        <v>1991</v>
      </c>
      <c r="G9" s="225" t="s">
        <v>1991</v>
      </c>
      <c r="H9" s="228" t="s">
        <v>2755</v>
      </c>
      <c r="I9" s="228"/>
      <c r="J9" s="205"/>
      <c r="K9" s="205"/>
      <c r="L9" s="213">
        <f t="shared" si="0"/>
        <v>0</v>
      </c>
    </row>
    <row r="10" spans="1:12" ht="14.25">
      <c r="A10" s="225" t="s">
        <v>2617</v>
      </c>
      <c r="B10" s="226" t="s">
        <v>2756</v>
      </c>
      <c r="C10" s="226" t="s">
        <v>2757</v>
      </c>
      <c r="D10" s="227" t="s">
        <v>2318</v>
      </c>
      <c r="E10" s="225" t="s">
        <v>1991</v>
      </c>
      <c r="F10" s="225" t="s">
        <v>1991</v>
      </c>
      <c r="G10" s="225" t="s">
        <v>1991</v>
      </c>
      <c r="H10" s="228" t="s">
        <v>2758</v>
      </c>
      <c r="I10" s="228"/>
      <c r="J10" s="205"/>
      <c r="K10" s="205"/>
      <c r="L10" s="213">
        <f t="shared" si="0"/>
        <v>0</v>
      </c>
    </row>
    <row r="11" spans="1:12" ht="14.25">
      <c r="A11" s="225" t="s">
        <v>2618</v>
      </c>
      <c r="B11" s="226" t="s">
        <v>2759</v>
      </c>
      <c r="C11" s="226"/>
      <c r="D11" s="227" t="s">
        <v>2318</v>
      </c>
      <c r="E11" s="227">
        <v>1</v>
      </c>
      <c r="F11" s="225">
        <v>1</v>
      </c>
      <c r="G11" s="225">
        <v>1</v>
      </c>
      <c r="H11" s="228"/>
      <c r="I11" s="228"/>
      <c r="J11" s="205"/>
      <c r="K11" s="205"/>
      <c r="L11" s="213">
        <f t="shared" si="0"/>
        <v>0</v>
      </c>
    </row>
    <row r="12" spans="1:12" ht="24">
      <c r="A12" s="225" t="s">
        <v>2619</v>
      </c>
      <c r="B12" s="226" t="s">
        <v>2760</v>
      </c>
      <c r="C12" s="226" t="s">
        <v>2761</v>
      </c>
      <c r="D12" s="227" t="s">
        <v>2318</v>
      </c>
      <c r="E12" s="227">
        <v>1</v>
      </c>
      <c r="F12" s="225">
        <v>1</v>
      </c>
      <c r="G12" s="225">
        <v>1</v>
      </c>
      <c r="H12" s="228" t="s">
        <v>2762</v>
      </c>
      <c r="I12" s="228"/>
      <c r="J12" s="205"/>
      <c r="K12" s="205"/>
      <c r="L12" s="213">
        <f t="shared" si="0"/>
        <v>0</v>
      </c>
    </row>
    <row r="13" spans="1:12" ht="14.25">
      <c r="A13" s="225" t="s">
        <v>2620</v>
      </c>
      <c r="B13" s="226" t="s">
        <v>2763</v>
      </c>
      <c r="C13" s="226" t="s">
        <v>2764</v>
      </c>
      <c r="D13" s="227" t="s">
        <v>2002</v>
      </c>
      <c r="E13" s="227">
        <v>1</v>
      </c>
      <c r="F13" s="225">
        <v>1</v>
      </c>
      <c r="G13" s="225">
        <v>1</v>
      </c>
      <c r="H13" s="228"/>
      <c r="I13" s="228"/>
      <c r="J13" s="205"/>
      <c r="K13" s="205"/>
      <c r="L13" s="213">
        <f t="shared" si="0"/>
        <v>0</v>
      </c>
    </row>
    <row r="14" spans="1:12" ht="14.25">
      <c r="A14" s="225" t="s">
        <v>3054</v>
      </c>
      <c r="B14" s="226" t="s">
        <v>3055</v>
      </c>
      <c r="C14" s="227"/>
      <c r="D14" s="227" t="s">
        <v>3056</v>
      </c>
      <c r="E14" s="227">
        <v>2</v>
      </c>
      <c r="F14" s="232" t="s">
        <v>2003</v>
      </c>
      <c r="G14" s="225">
        <v>1</v>
      </c>
      <c r="H14" s="228"/>
      <c r="I14" s="228"/>
      <c r="J14" s="205"/>
      <c r="K14" s="205"/>
      <c r="L14" s="213">
        <f t="shared" si="0"/>
        <v>0</v>
      </c>
    </row>
    <row r="15" spans="1:12" ht="14.25">
      <c r="A15" s="225" t="s">
        <v>2765</v>
      </c>
      <c r="B15" s="226" t="s">
        <v>2766</v>
      </c>
      <c r="C15" s="226" t="s">
        <v>3158</v>
      </c>
      <c r="D15" s="227" t="s">
        <v>2318</v>
      </c>
      <c r="E15" s="225" t="s">
        <v>1118</v>
      </c>
      <c r="F15" s="225" t="s">
        <v>2767</v>
      </c>
      <c r="G15" s="225" t="s">
        <v>1991</v>
      </c>
      <c r="H15" s="228"/>
      <c r="I15" s="228"/>
      <c r="J15" s="205"/>
      <c r="K15" s="205"/>
      <c r="L15" s="213">
        <f t="shared" si="0"/>
        <v>0</v>
      </c>
    </row>
    <row r="16" spans="1:12" ht="14.25">
      <c r="A16" s="225" t="s">
        <v>2768</v>
      </c>
      <c r="B16" s="226" t="s">
        <v>2769</v>
      </c>
      <c r="C16" s="228"/>
      <c r="D16" s="227" t="s">
        <v>2317</v>
      </c>
      <c r="E16" s="227">
        <v>1</v>
      </c>
      <c r="F16" s="225">
        <v>1</v>
      </c>
      <c r="G16" s="225">
        <v>1</v>
      </c>
      <c r="H16" s="228"/>
      <c r="I16" s="228"/>
      <c r="J16" s="205"/>
      <c r="K16" s="205"/>
      <c r="L16" s="213">
        <f t="shared" si="0"/>
        <v>0</v>
      </c>
    </row>
    <row r="17" spans="1:12" ht="24">
      <c r="A17" s="225" t="s">
        <v>1062</v>
      </c>
      <c r="B17" s="226" t="s">
        <v>1063</v>
      </c>
      <c r="C17" s="228" t="s">
        <v>2770</v>
      </c>
      <c r="D17" s="227" t="s">
        <v>2318</v>
      </c>
      <c r="E17" s="227">
        <v>56</v>
      </c>
      <c r="F17" s="225" t="s">
        <v>2771</v>
      </c>
      <c r="G17" s="225" t="s">
        <v>2772</v>
      </c>
      <c r="H17" s="228" t="s">
        <v>1065</v>
      </c>
      <c r="I17" s="228"/>
      <c r="J17" s="205"/>
      <c r="K17" s="205"/>
      <c r="L17" s="213">
        <f t="shared" si="0"/>
        <v>0</v>
      </c>
    </row>
    <row r="18" spans="1:12" ht="14.25">
      <c r="A18" s="225" t="s">
        <v>1066</v>
      </c>
      <c r="B18" s="226" t="s">
        <v>1067</v>
      </c>
      <c r="C18" s="228" t="s">
        <v>1068</v>
      </c>
      <c r="D18" s="227" t="s">
        <v>2318</v>
      </c>
      <c r="E18" s="225" t="s">
        <v>1991</v>
      </c>
      <c r="F18" s="225" t="s">
        <v>1991</v>
      </c>
      <c r="G18" s="225" t="s">
        <v>1991</v>
      </c>
      <c r="H18" s="228"/>
      <c r="I18" s="228"/>
      <c r="J18" s="205"/>
      <c r="K18" s="205"/>
      <c r="L18" s="213">
        <f t="shared" si="0"/>
        <v>0</v>
      </c>
    </row>
    <row r="19" spans="1:12" ht="14.25">
      <c r="A19" s="225" t="s">
        <v>2621</v>
      </c>
      <c r="B19" s="226" t="s">
        <v>2773</v>
      </c>
      <c r="C19" s="228"/>
      <c r="D19" s="227" t="s">
        <v>2002</v>
      </c>
      <c r="E19" s="225" t="s">
        <v>1991</v>
      </c>
      <c r="F19" s="225" t="s">
        <v>1991</v>
      </c>
      <c r="G19" s="225" t="s">
        <v>1991</v>
      </c>
      <c r="H19" s="228"/>
      <c r="I19" s="228"/>
      <c r="J19" s="205"/>
      <c r="K19" s="205"/>
      <c r="L19" s="213">
        <f t="shared" si="0"/>
        <v>0</v>
      </c>
    </row>
    <row r="20" spans="1:12" ht="14.25">
      <c r="A20" s="225" t="s">
        <v>1076</v>
      </c>
      <c r="B20" s="226" t="s">
        <v>2774</v>
      </c>
      <c r="C20" s="228" t="s">
        <v>1078</v>
      </c>
      <c r="D20" s="227" t="s">
        <v>2318</v>
      </c>
      <c r="E20" s="225" t="s">
        <v>1991</v>
      </c>
      <c r="F20" s="225" t="s">
        <v>1991</v>
      </c>
      <c r="G20" s="225" t="s">
        <v>1991</v>
      </c>
      <c r="H20" s="228"/>
      <c r="I20" s="228"/>
      <c r="J20" s="205"/>
      <c r="K20" s="205"/>
      <c r="L20" s="213">
        <f t="shared" si="0"/>
        <v>0</v>
      </c>
    </row>
    <row r="21" spans="1:12" s="207" customFormat="1" ht="14.25">
      <c r="A21" s="225" t="s">
        <v>2775</v>
      </c>
      <c r="B21" s="226" t="s">
        <v>2776</v>
      </c>
      <c r="C21" s="228"/>
      <c r="D21" s="227" t="s">
        <v>2317</v>
      </c>
      <c r="E21" s="225" t="s">
        <v>1991</v>
      </c>
      <c r="F21" s="225" t="s">
        <v>1991</v>
      </c>
      <c r="G21" s="225" t="s">
        <v>1991</v>
      </c>
      <c r="H21" s="228" t="s">
        <v>2777</v>
      </c>
      <c r="I21" s="228"/>
      <c r="J21" s="206"/>
      <c r="K21" s="206"/>
      <c r="L21" s="213">
        <f t="shared" si="0"/>
        <v>0</v>
      </c>
    </row>
    <row r="22" spans="1:12" ht="24">
      <c r="A22" s="225" t="s">
        <v>2622</v>
      </c>
      <c r="B22" s="226" t="s">
        <v>1089</v>
      </c>
      <c r="C22" s="228"/>
      <c r="D22" s="227" t="s">
        <v>2317</v>
      </c>
      <c r="E22" s="225" t="s">
        <v>1991</v>
      </c>
      <c r="F22" s="225" t="s">
        <v>1991</v>
      </c>
      <c r="G22" s="225" t="s">
        <v>1991</v>
      </c>
      <c r="H22" s="228" t="s">
        <v>1090</v>
      </c>
      <c r="I22" s="228"/>
      <c r="J22" s="205"/>
      <c r="K22" s="205"/>
      <c r="L22" s="213">
        <f t="shared" si="0"/>
        <v>0</v>
      </c>
    </row>
    <row r="23" spans="1:12" ht="14.25">
      <c r="A23" s="225" t="s">
        <v>1103</v>
      </c>
      <c r="B23" s="226" t="s">
        <v>1104</v>
      </c>
      <c r="C23" s="228" t="s">
        <v>1105</v>
      </c>
      <c r="D23" s="227" t="s">
        <v>2318</v>
      </c>
      <c r="E23" s="225" t="s">
        <v>1991</v>
      </c>
      <c r="F23" s="225" t="s">
        <v>1991</v>
      </c>
      <c r="G23" s="225" t="s">
        <v>1991</v>
      </c>
      <c r="H23" s="228" t="s">
        <v>1106</v>
      </c>
      <c r="I23" s="228"/>
      <c r="J23" s="205"/>
      <c r="K23" s="205"/>
      <c r="L23" s="213">
        <f t="shared" si="0"/>
        <v>0</v>
      </c>
    </row>
    <row r="24" spans="1:12" ht="14.25">
      <c r="A24" s="225" t="s">
        <v>2778</v>
      </c>
      <c r="B24" s="226" t="s">
        <v>2779</v>
      </c>
      <c r="C24" s="228" t="s">
        <v>2623</v>
      </c>
      <c r="D24" s="227" t="s">
        <v>2318</v>
      </c>
      <c r="E24" s="227">
        <v>6</v>
      </c>
      <c r="F24" s="225" t="s">
        <v>3202</v>
      </c>
      <c r="G24" s="225" t="s">
        <v>3644</v>
      </c>
      <c r="H24" s="228" t="s">
        <v>2780</v>
      </c>
      <c r="I24" s="227"/>
      <c r="J24" s="205"/>
      <c r="K24" s="205"/>
      <c r="L24" s="213">
        <f t="shared" si="0"/>
        <v>0</v>
      </c>
    </row>
    <row r="25" spans="1:12" ht="14.25">
      <c r="A25" s="225" t="s">
        <v>2781</v>
      </c>
      <c r="B25" s="226" t="s">
        <v>2782</v>
      </c>
      <c r="C25" s="226" t="s">
        <v>2783</v>
      </c>
      <c r="D25" s="227" t="s">
        <v>2318</v>
      </c>
      <c r="E25" s="227">
        <v>3</v>
      </c>
      <c r="F25" s="225" t="s">
        <v>3644</v>
      </c>
      <c r="G25" s="225">
        <v>1</v>
      </c>
      <c r="H25" s="228"/>
      <c r="I25" s="228"/>
      <c r="J25" s="205"/>
      <c r="K25" s="205"/>
      <c r="L25" s="213">
        <f t="shared" si="0"/>
        <v>0</v>
      </c>
    </row>
    <row r="26" spans="1:12" ht="24">
      <c r="A26" s="225" t="s">
        <v>2784</v>
      </c>
      <c r="B26" s="226" t="s">
        <v>2785</v>
      </c>
      <c r="C26" s="228" t="s">
        <v>2786</v>
      </c>
      <c r="D26" s="227" t="s">
        <v>2318</v>
      </c>
      <c r="E26" s="227">
        <v>6</v>
      </c>
      <c r="F26" s="225" t="s">
        <v>3202</v>
      </c>
      <c r="G26" s="225" t="s">
        <v>3644</v>
      </c>
      <c r="H26" s="228"/>
      <c r="I26" s="228"/>
      <c r="J26" s="205"/>
      <c r="K26" s="205"/>
      <c r="L26" s="213">
        <f t="shared" si="0"/>
        <v>0</v>
      </c>
    </row>
    <row r="27" spans="1:12" ht="14.25">
      <c r="A27" s="225" t="s">
        <v>2624</v>
      </c>
      <c r="B27" s="226" t="s">
        <v>2787</v>
      </c>
      <c r="C27" s="228" t="s">
        <v>2788</v>
      </c>
      <c r="D27" s="227" t="s">
        <v>2318</v>
      </c>
      <c r="E27" s="225" t="s">
        <v>2789</v>
      </c>
      <c r="F27" s="225" t="s">
        <v>2790</v>
      </c>
      <c r="G27" s="225" t="s">
        <v>2791</v>
      </c>
      <c r="H27" s="228"/>
      <c r="I27" s="228" t="s">
        <v>2792</v>
      </c>
      <c r="J27" s="205"/>
      <c r="K27" s="205"/>
      <c r="L27" s="213">
        <f t="shared" si="0"/>
        <v>0</v>
      </c>
    </row>
    <row r="28" spans="1:12" ht="14.25">
      <c r="A28" s="225"/>
      <c r="B28" s="226"/>
      <c r="C28" s="228"/>
      <c r="D28" s="227"/>
      <c r="E28" s="227"/>
      <c r="F28" s="233"/>
      <c r="G28" s="225"/>
      <c r="H28" s="228"/>
      <c r="I28" s="228"/>
      <c r="J28" s="205"/>
      <c r="K28" s="205"/>
      <c r="L28" s="213">
        <f t="shared" si="0"/>
        <v>0</v>
      </c>
    </row>
    <row r="29" spans="1:12" s="204" customFormat="1" ht="14.25">
      <c r="A29" s="217" t="s">
        <v>1119</v>
      </c>
      <c r="B29" s="218" t="s">
        <v>1120</v>
      </c>
      <c r="C29" s="221"/>
      <c r="D29" s="222"/>
      <c r="E29" s="227"/>
      <c r="F29" s="219"/>
      <c r="G29" s="224"/>
      <c r="H29" s="220"/>
      <c r="I29" s="220"/>
      <c r="J29" s="203"/>
      <c r="K29" s="203"/>
      <c r="L29" s="213">
        <f t="shared" si="0"/>
        <v>0</v>
      </c>
    </row>
    <row r="30" spans="1:12" ht="14.25">
      <c r="A30" s="225" t="s">
        <v>2793</v>
      </c>
      <c r="B30" s="226" t="s">
        <v>2794</v>
      </c>
      <c r="C30" s="228"/>
      <c r="D30" s="227" t="s">
        <v>2002</v>
      </c>
      <c r="E30" s="227">
        <v>3</v>
      </c>
      <c r="F30" s="225" t="s">
        <v>3644</v>
      </c>
      <c r="G30" s="225" t="s">
        <v>2003</v>
      </c>
      <c r="H30" s="226" t="s">
        <v>2795</v>
      </c>
      <c r="I30" s="228"/>
      <c r="J30" s="205"/>
      <c r="K30" s="205"/>
      <c r="L30" s="213">
        <f t="shared" si="0"/>
        <v>0</v>
      </c>
    </row>
    <row r="31" spans="1:12" ht="14.25">
      <c r="A31" s="225" t="s">
        <v>2625</v>
      </c>
      <c r="B31" s="226" t="s">
        <v>2626</v>
      </c>
      <c r="C31" s="228"/>
      <c r="D31" s="227" t="s">
        <v>2002</v>
      </c>
      <c r="E31" s="56" t="s">
        <v>417</v>
      </c>
      <c r="F31" s="57" t="s">
        <v>418</v>
      </c>
      <c r="G31" s="57" t="s">
        <v>419</v>
      </c>
      <c r="H31" s="234" t="s">
        <v>3199</v>
      </c>
      <c r="I31" s="228"/>
      <c r="J31" s="205"/>
      <c r="K31" s="205"/>
      <c r="L31" s="213">
        <f t="shared" si="0"/>
        <v>0</v>
      </c>
    </row>
    <row r="32" spans="1:12" ht="14.25">
      <c r="A32" s="225" t="s">
        <v>2627</v>
      </c>
      <c r="B32" s="226" t="s">
        <v>2796</v>
      </c>
      <c r="C32" s="228"/>
      <c r="D32" s="227" t="s">
        <v>2002</v>
      </c>
      <c r="E32" s="227">
        <v>3</v>
      </c>
      <c r="F32" s="225">
        <v>2</v>
      </c>
      <c r="G32" s="225" t="s">
        <v>2003</v>
      </c>
      <c r="H32" s="228"/>
      <c r="I32" s="228"/>
      <c r="J32" s="205"/>
      <c r="K32" s="205"/>
      <c r="L32" s="213">
        <f t="shared" si="0"/>
        <v>0</v>
      </c>
    </row>
    <row r="33" spans="1:12" ht="24">
      <c r="A33" s="225" t="s">
        <v>2628</v>
      </c>
      <c r="B33" s="226" t="s">
        <v>2797</v>
      </c>
      <c r="C33" s="228" t="s">
        <v>2798</v>
      </c>
      <c r="D33" s="227" t="s">
        <v>2317</v>
      </c>
      <c r="E33" s="227">
        <v>3</v>
      </c>
      <c r="F33" s="225">
        <v>2</v>
      </c>
      <c r="G33" s="225" t="s">
        <v>2003</v>
      </c>
      <c r="H33" s="234"/>
      <c r="I33" s="228"/>
      <c r="J33" s="205"/>
      <c r="K33" s="205"/>
      <c r="L33" s="213">
        <f t="shared" si="0"/>
        <v>0</v>
      </c>
    </row>
    <row r="34" spans="1:12" ht="14.25">
      <c r="A34" s="225" t="s">
        <v>1123</v>
      </c>
      <c r="B34" s="226" t="s">
        <v>1124</v>
      </c>
      <c r="C34" s="228"/>
      <c r="D34" s="227" t="s">
        <v>2318</v>
      </c>
      <c r="E34" s="56" t="s">
        <v>420</v>
      </c>
      <c r="F34" s="57" t="s">
        <v>421</v>
      </c>
      <c r="G34" s="57" t="s">
        <v>422</v>
      </c>
      <c r="H34" s="234"/>
      <c r="I34" s="228"/>
      <c r="J34" s="205"/>
      <c r="K34" s="205"/>
      <c r="L34" s="213">
        <f t="shared" si="0"/>
        <v>0</v>
      </c>
    </row>
    <row r="35" spans="1:12" ht="14.25">
      <c r="A35" s="225" t="s">
        <v>2799</v>
      </c>
      <c r="B35" s="226" t="s">
        <v>2800</v>
      </c>
      <c r="C35" s="228"/>
      <c r="D35" s="227" t="s">
        <v>2318</v>
      </c>
      <c r="E35" s="225" t="s">
        <v>2801</v>
      </c>
      <c r="F35" s="225" t="s">
        <v>2802</v>
      </c>
      <c r="G35" s="225" t="s">
        <v>1411</v>
      </c>
      <c r="H35" s="231"/>
      <c r="I35" s="228"/>
      <c r="J35" s="205"/>
      <c r="K35" s="205"/>
      <c r="L35" s="213">
        <f t="shared" si="0"/>
        <v>0</v>
      </c>
    </row>
    <row r="36" spans="1:12" ht="14.25">
      <c r="A36" s="225" t="s">
        <v>2803</v>
      </c>
      <c r="B36" s="228" t="s">
        <v>2804</v>
      </c>
      <c r="C36" s="228"/>
      <c r="D36" s="227" t="s">
        <v>2002</v>
      </c>
      <c r="E36" s="225" t="s">
        <v>1117</v>
      </c>
      <c r="F36" s="230" t="s">
        <v>1118</v>
      </c>
      <c r="G36" s="225" t="s">
        <v>367</v>
      </c>
      <c r="H36" s="231"/>
      <c r="I36" s="228"/>
      <c r="J36" s="205"/>
      <c r="K36" s="205"/>
      <c r="L36" s="213">
        <f t="shared" si="0"/>
        <v>0</v>
      </c>
    </row>
    <row r="37" spans="1:12" ht="14.25">
      <c r="A37" s="225"/>
      <c r="B37" s="228"/>
      <c r="C37" s="228"/>
      <c r="D37" s="227"/>
      <c r="E37" s="227"/>
      <c r="F37" s="235"/>
      <c r="G37" s="225"/>
      <c r="H37" s="231"/>
      <c r="I37" s="228"/>
      <c r="J37" s="205"/>
      <c r="K37" s="205"/>
      <c r="L37" s="213">
        <f t="shared" si="0"/>
        <v>0</v>
      </c>
    </row>
    <row r="38" spans="1:12" s="204" customFormat="1" ht="14.25">
      <c r="A38" s="217" t="s">
        <v>2805</v>
      </c>
      <c r="B38" s="218" t="s">
        <v>2806</v>
      </c>
      <c r="C38" s="221"/>
      <c r="D38" s="222"/>
      <c r="E38" s="227"/>
      <c r="F38" s="219"/>
      <c r="G38" s="224"/>
      <c r="H38" s="220"/>
      <c r="I38" s="220"/>
      <c r="J38" s="203"/>
      <c r="K38" s="203"/>
      <c r="L38" s="213">
        <f t="shared" si="0"/>
        <v>0</v>
      </c>
    </row>
    <row r="39" spans="1:12" ht="24">
      <c r="A39" s="225" t="s">
        <v>2807</v>
      </c>
      <c r="B39" s="226" t="s">
        <v>2808</v>
      </c>
      <c r="C39" s="226" t="s">
        <v>2809</v>
      </c>
      <c r="D39" s="227" t="s">
        <v>2317</v>
      </c>
      <c r="E39" s="56" t="s">
        <v>417</v>
      </c>
      <c r="F39" s="57" t="s">
        <v>418</v>
      </c>
      <c r="G39" s="57" t="s">
        <v>419</v>
      </c>
      <c r="H39" s="228" t="s">
        <v>2810</v>
      </c>
      <c r="I39" s="228"/>
      <c r="J39" s="205"/>
      <c r="K39" s="205"/>
      <c r="L39" s="213">
        <f t="shared" si="0"/>
        <v>0</v>
      </c>
    </row>
    <row r="40" spans="1:12" ht="72">
      <c r="A40" s="225" t="s">
        <v>2811</v>
      </c>
      <c r="B40" s="226" t="s">
        <v>2812</v>
      </c>
      <c r="C40" s="226" t="s">
        <v>2813</v>
      </c>
      <c r="D40" s="227" t="s">
        <v>2317</v>
      </c>
      <c r="E40" s="227">
        <v>3</v>
      </c>
      <c r="F40" s="225" t="s">
        <v>3644</v>
      </c>
      <c r="G40" s="225">
        <v>1</v>
      </c>
      <c r="H40" s="228" t="s">
        <v>2810</v>
      </c>
      <c r="I40" s="228" t="s">
        <v>3158</v>
      </c>
      <c r="J40" s="205"/>
      <c r="K40" s="205"/>
      <c r="L40" s="213">
        <f t="shared" si="0"/>
        <v>0</v>
      </c>
    </row>
    <row r="41" spans="1:12" ht="14.25">
      <c r="A41" s="225" t="s">
        <v>2814</v>
      </c>
      <c r="B41" s="228" t="s">
        <v>2815</v>
      </c>
      <c r="C41" s="226" t="s">
        <v>2629</v>
      </c>
      <c r="D41" s="227" t="s">
        <v>2317</v>
      </c>
      <c r="E41" s="227">
        <v>6</v>
      </c>
      <c r="F41" s="225" t="s">
        <v>3202</v>
      </c>
      <c r="G41" s="225" t="s">
        <v>3644</v>
      </c>
      <c r="H41" s="226"/>
      <c r="I41" s="228"/>
      <c r="J41" s="205"/>
      <c r="K41" s="205"/>
      <c r="L41" s="213">
        <f t="shared" si="0"/>
        <v>0</v>
      </c>
    </row>
    <row r="42" spans="1:12" ht="24">
      <c r="A42" s="225" t="s">
        <v>2816</v>
      </c>
      <c r="B42" s="226" t="s">
        <v>2817</v>
      </c>
      <c r="C42" s="226" t="s">
        <v>2818</v>
      </c>
      <c r="D42" s="227" t="s">
        <v>2317</v>
      </c>
      <c r="E42" s="225" t="s">
        <v>367</v>
      </c>
      <c r="F42" s="225" t="s">
        <v>367</v>
      </c>
      <c r="G42" s="225" t="s">
        <v>367</v>
      </c>
      <c r="H42" s="226" t="s">
        <v>2819</v>
      </c>
      <c r="I42" s="228"/>
      <c r="J42" s="205"/>
      <c r="K42" s="205"/>
      <c r="L42" s="213">
        <f t="shared" si="0"/>
        <v>0</v>
      </c>
    </row>
    <row r="43" spans="1:12" ht="14.25">
      <c r="A43" s="225" t="s">
        <v>2820</v>
      </c>
      <c r="B43" s="226" t="s">
        <v>2821</v>
      </c>
      <c r="C43" s="226" t="s">
        <v>2822</v>
      </c>
      <c r="D43" s="227" t="s">
        <v>2317</v>
      </c>
      <c r="E43" s="230" t="s">
        <v>3644</v>
      </c>
      <c r="F43" s="225" t="s">
        <v>2003</v>
      </c>
      <c r="G43" s="230" t="s">
        <v>2003</v>
      </c>
      <c r="H43" s="226"/>
      <c r="I43" s="228"/>
      <c r="J43" s="205"/>
      <c r="K43" s="205"/>
      <c r="L43" s="213">
        <f t="shared" si="0"/>
        <v>0</v>
      </c>
    </row>
    <row r="44" spans="1:12" ht="24.75">
      <c r="A44" s="225" t="s">
        <v>2630</v>
      </c>
      <c r="B44" s="226" t="s">
        <v>2823</v>
      </c>
      <c r="C44" s="228" t="s">
        <v>2824</v>
      </c>
      <c r="D44" s="227" t="s">
        <v>2318</v>
      </c>
      <c r="E44" s="225" t="s">
        <v>2825</v>
      </c>
      <c r="F44" s="236" t="s">
        <v>2789</v>
      </c>
      <c r="G44" s="225" t="s">
        <v>2790</v>
      </c>
      <c r="H44" s="234"/>
      <c r="I44" s="228"/>
      <c r="J44" s="205"/>
      <c r="K44" s="205"/>
      <c r="L44" s="213">
        <f t="shared" si="0"/>
        <v>0</v>
      </c>
    </row>
    <row r="45" spans="1:12" ht="27" customHeight="1">
      <c r="A45" s="225" t="s">
        <v>2631</v>
      </c>
      <c r="B45" s="226" t="s">
        <v>2826</v>
      </c>
      <c r="C45" s="228" t="s">
        <v>2827</v>
      </c>
      <c r="D45" s="227" t="s">
        <v>2317</v>
      </c>
      <c r="E45" s="225" t="s">
        <v>1117</v>
      </c>
      <c r="F45" s="225" t="s">
        <v>1118</v>
      </c>
      <c r="G45" s="225" t="s">
        <v>367</v>
      </c>
      <c r="H45" s="228" t="s">
        <v>2828</v>
      </c>
      <c r="I45" s="228" t="s">
        <v>2829</v>
      </c>
      <c r="J45" s="205"/>
      <c r="K45" s="205"/>
      <c r="L45" s="213">
        <f t="shared" si="0"/>
        <v>0</v>
      </c>
    </row>
    <row r="46" spans="1:12" ht="14.25">
      <c r="A46" s="225"/>
      <c r="B46" s="226"/>
      <c r="C46" s="228"/>
      <c r="D46" s="227"/>
      <c r="E46" s="227"/>
      <c r="F46" s="219"/>
      <c r="G46" s="225"/>
      <c r="H46" s="234"/>
      <c r="I46" s="228"/>
      <c r="J46" s="205"/>
      <c r="K46" s="205"/>
      <c r="L46" s="213">
        <f t="shared" si="0"/>
        <v>0</v>
      </c>
    </row>
    <row r="47" spans="1:12" s="204" customFormat="1" ht="14.25">
      <c r="A47" s="217" t="s">
        <v>2003</v>
      </c>
      <c r="B47" s="218" t="s">
        <v>368</v>
      </c>
      <c r="C47" s="221"/>
      <c r="D47" s="222"/>
      <c r="E47" s="222"/>
      <c r="F47" s="233"/>
      <c r="G47" s="224"/>
      <c r="H47" s="220"/>
      <c r="I47" s="220"/>
      <c r="J47" s="203"/>
      <c r="K47" s="203"/>
      <c r="L47" s="213">
        <f t="shared" si="0"/>
        <v>0</v>
      </c>
    </row>
    <row r="48" spans="1:12" ht="14.25">
      <c r="A48" s="223" t="s">
        <v>369</v>
      </c>
      <c r="B48" s="231" t="s">
        <v>370</v>
      </c>
      <c r="C48" s="226"/>
      <c r="D48" s="228"/>
      <c r="E48" s="227"/>
      <c r="F48" s="219"/>
      <c r="G48" s="225"/>
      <c r="H48" s="228"/>
      <c r="I48" s="228"/>
      <c r="J48" s="205"/>
      <c r="K48" s="205"/>
      <c r="L48" s="213">
        <f aca="true" t="shared" si="1" ref="L48:L111">J48*K48</f>
        <v>0</v>
      </c>
    </row>
    <row r="49" spans="1:12" ht="14.25">
      <c r="A49" s="225" t="s">
        <v>2830</v>
      </c>
      <c r="B49" s="226" t="s">
        <v>2831</v>
      </c>
      <c r="C49" s="226" t="s">
        <v>2832</v>
      </c>
      <c r="D49" s="227" t="s">
        <v>2632</v>
      </c>
      <c r="E49" s="227">
        <v>3</v>
      </c>
      <c r="F49" s="225" t="s">
        <v>3644</v>
      </c>
      <c r="G49" s="225">
        <v>1</v>
      </c>
      <c r="H49" s="226" t="s">
        <v>2833</v>
      </c>
      <c r="I49" s="228"/>
      <c r="J49" s="205"/>
      <c r="K49" s="205"/>
      <c r="L49" s="213">
        <f t="shared" si="1"/>
        <v>0</v>
      </c>
    </row>
    <row r="50" spans="1:12" ht="14.25">
      <c r="A50" s="225" t="s">
        <v>2834</v>
      </c>
      <c r="B50" s="226" t="s">
        <v>2633</v>
      </c>
      <c r="C50" s="226" t="s">
        <v>2832</v>
      </c>
      <c r="D50" s="227" t="s">
        <v>2632</v>
      </c>
      <c r="E50" s="56" t="s">
        <v>417</v>
      </c>
      <c r="F50" s="57" t="s">
        <v>418</v>
      </c>
      <c r="G50" s="57" t="s">
        <v>419</v>
      </c>
      <c r="H50" s="226" t="s">
        <v>2833</v>
      </c>
      <c r="I50" s="228"/>
      <c r="J50" s="205"/>
      <c r="K50" s="205"/>
      <c r="L50" s="213">
        <f t="shared" si="1"/>
        <v>0</v>
      </c>
    </row>
    <row r="51" spans="1:12" ht="24">
      <c r="A51" s="225" t="s">
        <v>2835</v>
      </c>
      <c r="B51" s="226" t="s">
        <v>2836</v>
      </c>
      <c r="C51" s="226" t="s">
        <v>703</v>
      </c>
      <c r="D51" s="227" t="s">
        <v>2632</v>
      </c>
      <c r="E51" s="56" t="s">
        <v>1061</v>
      </c>
      <c r="F51" s="57" t="s">
        <v>3202</v>
      </c>
      <c r="G51" s="57" t="s">
        <v>3644</v>
      </c>
      <c r="H51" s="226" t="s">
        <v>2837</v>
      </c>
      <c r="I51" s="228"/>
      <c r="J51" s="205"/>
      <c r="K51" s="205"/>
      <c r="L51" s="213">
        <f t="shared" si="1"/>
        <v>0</v>
      </c>
    </row>
    <row r="52" spans="1:12" ht="24">
      <c r="A52" s="225" t="s">
        <v>2838</v>
      </c>
      <c r="B52" s="226" t="s">
        <v>2839</v>
      </c>
      <c r="C52" s="226" t="s">
        <v>2840</v>
      </c>
      <c r="D52" s="227" t="s">
        <v>1001</v>
      </c>
      <c r="E52" s="56" t="s">
        <v>3510</v>
      </c>
      <c r="F52" s="57" t="s">
        <v>3511</v>
      </c>
      <c r="G52" s="119" t="s">
        <v>2557</v>
      </c>
      <c r="H52" s="228" t="s">
        <v>2634</v>
      </c>
      <c r="I52" s="228" t="s">
        <v>3158</v>
      </c>
      <c r="J52" s="205"/>
      <c r="K52" s="205"/>
      <c r="L52" s="213">
        <f t="shared" si="1"/>
        <v>0</v>
      </c>
    </row>
    <row r="53" spans="1:12" ht="24">
      <c r="A53" s="225" t="s">
        <v>2841</v>
      </c>
      <c r="B53" s="226" t="s">
        <v>2842</v>
      </c>
      <c r="C53" s="226" t="s">
        <v>2843</v>
      </c>
      <c r="D53" s="227" t="s">
        <v>1001</v>
      </c>
      <c r="E53" s="225" t="s">
        <v>1117</v>
      </c>
      <c r="F53" s="225" t="s">
        <v>1118</v>
      </c>
      <c r="G53" s="225" t="s">
        <v>367</v>
      </c>
      <c r="H53" s="228" t="s">
        <v>2844</v>
      </c>
      <c r="I53" s="228"/>
      <c r="J53" s="205"/>
      <c r="K53" s="205"/>
      <c r="L53" s="213">
        <f t="shared" si="1"/>
        <v>0</v>
      </c>
    </row>
    <row r="54" spans="1:12" ht="24">
      <c r="A54" s="225" t="s">
        <v>2845</v>
      </c>
      <c r="B54" s="226" t="s">
        <v>2846</v>
      </c>
      <c r="C54" s="226" t="s">
        <v>2847</v>
      </c>
      <c r="D54" s="227" t="s">
        <v>1983</v>
      </c>
      <c r="E54" s="225" t="s">
        <v>1117</v>
      </c>
      <c r="F54" s="225" t="s">
        <v>1118</v>
      </c>
      <c r="G54" s="225" t="s">
        <v>367</v>
      </c>
      <c r="H54" s="228" t="s">
        <v>2848</v>
      </c>
      <c r="I54" s="228"/>
      <c r="J54" s="205"/>
      <c r="K54" s="205"/>
      <c r="L54" s="213">
        <f t="shared" si="1"/>
        <v>0</v>
      </c>
    </row>
    <row r="55" spans="1:12" ht="24">
      <c r="A55" s="225" t="s">
        <v>2849</v>
      </c>
      <c r="B55" s="226" t="s">
        <v>2850</v>
      </c>
      <c r="C55" s="226" t="s">
        <v>2851</v>
      </c>
      <c r="D55" s="227" t="s">
        <v>2632</v>
      </c>
      <c r="E55" s="225" t="s">
        <v>1117</v>
      </c>
      <c r="F55" s="225" t="s">
        <v>1118</v>
      </c>
      <c r="G55" s="225" t="s">
        <v>367</v>
      </c>
      <c r="H55" s="228" t="s">
        <v>2852</v>
      </c>
      <c r="I55" s="228"/>
      <c r="J55" s="205"/>
      <c r="K55" s="205"/>
      <c r="L55" s="213">
        <f t="shared" si="1"/>
        <v>0</v>
      </c>
    </row>
    <row r="56" spans="1:12" ht="16.5" customHeight="1">
      <c r="A56" s="225"/>
      <c r="B56" s="226"/>
      <c r="C56" s="226"/>
      <c r="D56" s="227"/>
      <c r="E56" s="227"/>
      <c r="F56" s="219"/>
      <c r="G56" s="225"/>
      <c r="H56" s="228"/>
      <c r="I56" s="228"/>
      <c r="J56" s="205"/>
      <c r="K56" s="205"/>
      <c r="L56" s="213">
        <f t="shared" si="1"/>
        <v>0</v>
      </c>
    </row>
    <row r="57" spans="1:12" s="204" customFormat="1" ht="16.5" customHeight="1">
      <c r="A57" s="217" t="s">
        <v>2853</v>
      </c>
      <c r="B57" s="218" t="s">
        <v>1130</v>
      </c>
      <c r="C57" s="221"/>
      <c r="D57" s="222"/>
      <c r="E57" s="227"/>
      <c r="F57" s="219"/>
      <c r="G57" s="224"/>
      <c r="H57" s="220"/>
      <c r="I57" s="220"/>
      <c r="J57" s="203"/>
      <c r="K57" s="203"/>
      <c r="L57" s="213">
        <f t="shared" si="1"/>
        <v>0</v>
      </c>
    </row>
    <row r="58" spans="1:12" ht="24">
      <c r="A58" s="225" t="s">
        <v>2854</v>
      </c>
      <c r="B58" s="226" t="s">
        <v>2855</v>
      </c>
      <c r="C58" s="226" t="s">
        <v>2856</v>
      </c>
      <c r="D58" s="227" t="s">
        <v>2614</v>
      </c>
      <c r="E58" s="227">
        <v>3</v>
      </c>
      <c r="F58" s="225" t="s">
        <v>3644</v>
      </c>
      <c r="G58" s="225">
        <v>1</v>
      </c>
      <c r="H58" s="228" t="s">
        <v>2857</v>
      </c>
      <c r="I58" s="228"/>
      <c r="J58" s="205"/>
      <c r="K58" s="205"/>
      <c r="L58" s="213">
        <f t="shared" si="1"/>
        <v>0</v>
      </c>
    </row>
    <row r="59" spans="1:12" ht="14.25">
      <c r="A59" s="225" t="s">
        <v>2858</v>
      </c>
      <c r="B59" s="226" t="s">
        <v>2859</v>
      </c>
      <c r="C59" s="226" t="s">
        <v>2860</v>
      </c>
      <c r="D59" s="227" t="s">
        <v>2614</v>
      </c>
      <c r="E59" s="56" t="s">
        <v>420</v>
      </c>
      <c r="F59" s="57" t="s">
        <v>421</v>
      </c>
      <c r="G59" s="57" t="s">
        <v>422</v>
      </c>
      <c r="H59" s="226" t="s">
        <v>2861</v>
      </c>
      <c r="I59" s="228"/>
      <c r="J59" s="205"/>
      <c r="K59" s="205"/>
      <c r="L59" s="213">
        <f t="shared" si="1"/>
        <v>0</v>
      </c>
    </row>
    <row r="60" spans="1:12" ht="24">
      <c r="A60" s="225" t="s">
        <v>1131</v>
      </c>
      <c r="B60" s="228" t="s">
        <v>2635</v>
      </c>
      <c r="C60" s="226" t="s">
        <v>2636</v>
      </c>
      <c r="D60" s="227" t="s">
        <v>2614</v>
      </c>
      <c r="E60" s="56" t="s">
        <v>417</v>
      </c>
      <c r="F60" s="57" t="s">
        <v>418</v>
      </c>
      <c r="G60" s="237" t="s">
        <v>419</v>
      </c>
      <c r="H60" s="228" t="s">
        <v>1134</v>
      </c>
      <c r="I60" s="228"/>
      <c r="J60" s="205"/>
      <c r="K60" s="205"/>
      <c r="L60" s="213">
        <f t="shared" si="1"/>
        <v>0</v>
      </c>
    </row>
    <row r="61" spans="1:12" ht="24">
      <c r="A61" s="225" t="s">
        <v>2862</v>
      </c>
      <c r="B61" s="228" t="s">
        <v>2635</v>
      </c>
      <c r="C61" s="226" t="s">
        <v>2637</v>
      </c>
      <c r="D61" s="227" t="s">
        <v>2614</v>
      </c>
      <c r="E61" s="227">
        <v>3</v>
      </c>
      <c r="F61" s="225" t="s">
        <v>3644</v>
      </c>
      <c r="G61" s="232">
        <v>1</v>
      </c>
      <c r="H61" s="228" t="s">
        <v>1134</v>
      </c>
      <c r="I61" s="228"/>
      <c r="J61" s="205"/>
      <c r="K61" s="205"/>
      <c r="L61" s="213">
        <f t="shared" si="1"/>
        <v>0</v>
      </c>
    </row>
    <row r="62" spans="1:12" ht="24">
      <c r="A62" s="225" t="s">
        <v>1135</v>
      </c>
      <c r="B62" s="226" t="s">
        <v>1136</v>
      </c>
      <c r="C62" s="226" t="s">
        <v>2863</v>
      </c>
      <c r="D62" s="227" t="s">
        <v>2614</v>
      </c>
      <c r="E62" s="225" t="s">
        <v>1117</v>
      </c>
      <c r="F62" s="225" t="s">
        <v>1118</v>
      </c>
      <c r="G62" s="225" t="s">
        <v>367</v>
      </c>
      <c r="H62" s="228" t="s">
        <v>1137</v>
      </c>
      <c r="I62" s="228"/>
      <c r="J62" s="205"/>
      <c r="K62" s="205"/>
      <c r="L62" s="213">
        <f t="shared" si="1"/>
        <v>0</v>
      </c>
    </row>
    <row r="63" spans="1:12" ht="24">
      <c r="A63" s="225" t="s">
        <v>2864</v>
      </c>
      <c r="B63" s="226" t="s">
        <v>2865</v>
      </c>
      <c r="C63" s="226" t="s">
        <v>2866</v>
      </c>
      <c r="D63" s="227" t="s">
        <v>2614</v>
      </c>
      <c r="E63" s="225" t="s">
        <v>1117</v>
      </c>
      <c r="F63" s="225" t="s">
        <v>1118</v>
      </c>
      <c r="G63" s="225" t="s">
        <v>367</v>
      </c>
      <c r="H63" s="228" t="s">
        <v>2857</v>
      </c>
      <c r="I63" s="228"/>
      <c r="J63" s="205"/>
      <c r="K63" s="205"/>
      <c r="L63" s="213">
        <f t="shared" si="1"/>
        <v>0</v>
      </c>
    </row>
    <row r="64" spans="1:12" ht="14.25">
      <c r="A64" s="225" t="s">
        <v>2867</v>
      </c>
      <c r="B64" s="226" t="s">
        <v>2868</v>
      </c>
      <c r="C64" s="226" t="s">
        <v>2869</v>
      </c>
      <c r="D64" s="227" t="s">
        <v>2614</v>
      </c>
      <c r="E64" s="225" t="s">
        <v>1117</v>
      </c>
      <c r="F64" s="225" t="s">
        <v>1118</v>
      </c>
      <c r="G64" s="225" t="s">
        <v>367</v>
      </c>
      <c r="H64" s="228" t="s">
        <v>2870</v>
      </c>
      <c r="I64" s="228"/>
      <c r="J64" s="205"/>
      <c r="K64" s="205"/>
      <c r="L64" s="213">
        <f t="shared" si="1"/>
        <v>0</v>
      </c>
    </row>
    <row r="65" spans="1:12" ht="24">
      <c r="A65" s="225" t="s">
        <v>2871</v>
      </c>
      <c r="B65" s="226" t="s">
        <v>2872</v>
      </c>
      <c r="C65" s="226" t="s">
        <v>2873</v>
      </c>
      <c r="D65" s="227" t="s">
        <v>2614</v>
      </c>
      <c r="E65" s="225" t="s">
        <v>1117</v>
      </c>
      <c r="F65" s="225" t="s">
        <v>1118</v>
      </c>
      <c r="G65" s="225" t="s">
        <v>367</v>
      </c>
      <c r="H65" s="228" t="s">
        <v>2874</v>
      </c>
      <c r="I65" s="228"/>
      <c r="J65" s="205"/>
      <c r="K65" s="205"/>
      <c r="L65" s="213">
        <f t="shared" si="1"/>
        <v>0</v>
      </c>
    </row>
    <row r="66" spans="1:12" ht="24">
      <c r="A66" s="225" t="s">
        <v>2875</v>
      </c>
      <c r="B66" s="228" t="s">
        <v>2638</v>
      </c>
      <c r="C66" s="228" t="s">
        <v>2876</v>
      </c>
      <c r="D66" s="227" t="s">
        <v>2002</v>
      </c>
      <c r="E66" s="56" t="s">
        <v>417</v>
      </c>
      <c r="F66" s="57" t="s">
        <v>418</v>
      </c>
      <c r="G66" s="57" t="s">
        <v>419</v>
      </c>
      <c r="H66" s="226" t="s">
        <v>2877</v>
      </c>
      <c r="I66" s="228"/>
      <c r="J66" s="205"/>
      <c r="K66" s="205"/>
      <c r="L66" s="213">
        <f t="shared" si="1"/>
        <v>0</v>
      </c>
    </row>
    <row r="67" spans="1:12" ht="36">
      <c r="A67" s="225" t="s">
        <v>2878</v>
      </c>
      <c r="B67" s="228" t="s">
        <v>2879</v>
      </c>
      <c r="C67" s="228" t="s">
        <v>2880</v>
      </c>
      <c r="D67" s="227" t="s">
        <v>2002</v>
      </c>
      <c r="E67" s="56" t="s">
        <v>420</v>
      </c>
      <c r="F67" s="237" t="s">
        <v>421</v>
      </c>
      <c r="G67" s="57" t="s">
        <v>422</v>
      </c>
      <c r="H67" s="228"/>
      <c r="I67" s="228"/>
      <c r="J67" s="205"/>
      <c r="K67" s="205"/>
      <c r="L67" s="213">
        <f t="shared" si="1"/>
        <v>0</v>
      </c>
    </row>
    <row r="68" spans="1:12" ht="14.25">
      <c r="A68" s="225"/>
      <c r="B68" s="228"/>
      <c r="C68" s="228"/>
      <c r="D68" s="227"/>
      <c r="E68" s="227"/>
      <c r="F68" s="235"/>
      <c r="G68" s="225"/>
      <c r="H68" s="228"/>
      <c r="I68" s="228"/>
      <c r="J68" s="205"/>
      <c r="K68" s="205"/>
      <c r="L68" s="213">
        <f t="shared" si="1"/>
        <v>0</v>
      </c>
    </row>
    <row r="69" spans="1:12" s="204" customFormat="1" ht="14.25">
      <c r="A69" s="217" t="s">
        <v>1138</v>
      </c>
      <c r="B69" s="218" t="s">
        <v>2639</v>
      </c>
      <c r="C69" s="222"/>
      <c r="D69" s="222"/>
      <c r="E69" s="222"/>
      <c r="F69" s="219"/>
      <c r="G69" s="224"/>
      <c r="H69" s="222"/>
      <c r="I69" s="220"/>
      <c r="J69" s="203"/>
      <c r="K69" s="203"/>
      <c r="L69" s="213">
        <f t="shared" si="1"/>
        <v>0</v>
      </c>
    </row>
    <row r="70" spans="1:12" ht="24">
      <c r="A70" s="225" t="s">
        <v>2881</v>
      </c>
      <c r="B70" s="234" t="s">
        <v>2640</v>
      </c>
      <c r="C70" s="226" t="s">
        <v>2641</v>
      </c>
      <c r="D70" s="227" t="s">
        <v>2642</v>
      </c>
      <c r="E70" s="56" t="s">
        <v>420</v>
      </c>
      <c r="F70" s="57" t="s">
        <v>421</v>
      </c>
      <c r="G70" s="57" t="s">
        <v>422</v>
      </c>
      <c r="H70" s="228" t="s">
        <v>2882</v>
      </c>
      <c r="I70" s="228"/>
      <c r="J70" s="205"/>
      <c r="K70" s="205"/>
      <c r="L70" s="213">
        <f t="shared" si="1"/>
        <v>0</v>
      </c>
    </row>
    <row r="71" spans="1:12" ht="14.25">
      <c r="A71" s="225" t="s">
        <v>2643</v>
      </c>
      <c r="B71" s="234" t="s">
        <v>2644</v>
      </c>
      <c r="C71" s="226" t="s">
        <v>2641</v>
      </c>
      <c r="D71" s="227" t="s">
        <v>1142</v>
      </c>
      <c r="E71" s="56" t="s">
        <v>420</v>
      </c>
      <c r="F71" s="57" t="s">
        <v>421</v>
      </c>
      <c r="G71" s="57" t="s">
        <v>422</v>
      </c>
      <c r="H71" s="227"/>
      <c r="I71" s="228"/>
      <c r="J71" s="205"/>
      <c r="K71" s="205"/>
      <c r="L71" s="213">
        <f t="shared" si="1"/>
        <v>0</v>
      </c>
    </row>
    <row r="72" spans="1:12" ht="24">
      <c r="A72" s="225" t="s">
        <v>2645</v>
      </c>
      <c r="B72" s="234" t="s">
        <v>1140</v>
      </c>
      <c r="C72" s="226" t="s">
        <v>2641</v>
      </c>
      <c r="D72" s="227" t="s">
        <v>2642</v>
      </c>
      <c r="E72" s="56" t="s">
        <v>417</v>
      </c>
      <c r="F72" s="57" t="s">
        <v>418</v>
      </c>
      <c r="G72" s="57" t="s">
        <v>419</v>
      </c>
      <c r="H72" s="228" t="s">
        <v>1143</v>
      </c>
      <c r="I72" s="228" t="s">
        <v>3158</v>
      </c>
      <c r="J72" s="205"/>
      <c r="K72" s="205"/>
      <c r="L72" s="213">
        <f t="shared" si="1"/>
        <v>0</v>
      </c>
    </row>
    <row r="73" spans="1:12" ht="14.25">
      <c r="A73" s="225" t="s">
        <v>2646</v>
      </c>
      <c r="B73" s="234" t="s">
        <v>2647</v>
      </c>
      <c r="C73" s="226" t="s">
        <v>2641</v>
      </c>
      <c r="D73" s="227" t="s">
        <v>2642</v>
      </c>
      <c r="E73" s="56" t="s">
        <v>420</v>
      </c>
      <c r="F73" s="57" t="s">
        <v>421</v>
      </c>
      <c r="G73" s="57" t="s">
        <v>422</v>
      </c>
      <c r="H73" s="227"/>
      <c r="I73" s="228"/>
      <c r="J73" s="205"/>
      <c r="K73" s="205"/>
      <c r="L73" s="213">
        <f t="shared" si="1"/>
        <v>0</v>
      </c>
    </row>
    <row r="74" spans="1:12" ht="14.25">
      <c r="A74" s="225" t="s">
        <v>2883</v>
      </c>
      <c r="B74" s="226" t="s">
        <v>2884</v>
      </c>
      <c r="C74" s="226" t="s">
        <v>2885</v>
      </c>
      <c r="D74" s="227" t="s">
        <v>2318</v>
      </c>
      <c r="E74" s="225" t="s">
        <v>1117</v>
      </c>
      <c r="F74" s="225" t="s">
        <v>1118</v>
      </c>
      <c r="G74" s="225" t="s">
        <v>367</v>
      </c>
      <c r="H74" s="228"/>
      <c r="I74" s="228"/>
      <c r="J74" s="205"/>
      <c r="K74" s="205"/>
      <c r="L74" s="213">
        <f t="shared" si="1"/>
        <v>0</v>
      </c>
    </row>
    <row r="75" spans="1:12" ht="14.25">
      <c r="A75" s="225" t="s">
        <v>2886</v>
      </c>
      <c r="B75" s="226" t="s">
        <v>2887</v>
      </c>
      <c r="C75" s="226"/>
      <c r="D75" s="227" t="s">
        <v>2318</v>
      </c>
      <c r="E75" s="225" t="s">
        <v>1117</v>
      </c>
      <c r="F75" s="225" t="s">
        <v>1118</v>
      </c>
      <c r="G75" s="225" t="s">
        <v>367</v>
      </c>
      <c r="H75" s="228"/>
      <c r="I75" s="228"/>
      <c r="J75" s="205"/>
      <c r="K75" s="205"/>
      <c r="L75" s="213">
        <f t="shared" si="1"/>
        <v>0</v>
      </c>
    </row>
    <row r="76" spans="1:12" ht="14.25">
      <c r="A76" s="225" t="s">
        <v>2888</v>
      </c>
      <c r="B76" s="226" t="s">
        <v>2889</v>
      </c>
      <c r="C76" s="226"/>
      <c r="D76" s="227" t="s">
        <v>2318</v>
      </c>
      <c r="E76" s="225" t="s">
        <v>1117</v>
      </c>
      <c r="F76" s="225" t="s">
        <v>1118</v>
      </c>
      <c r="G76" s="225" t="s">
        <v>367</v>
      </c>
      <c r="H76" s="228"/>
      <c r="I76" s="228"/>
      <c r="J76" s="205"/>
      <c r="K76" s="205"/>
      <c r="L76" s="213">
        <f t="shared" si="1"/>
        <v>0</v>
      </c>
    </row>
    <row r="77" spans="1:12" ht="14.25">
      <c r="A77" s="225"/>
      <c r="B77" s="226"/>
      <c r="C77" s="226"/>
      <c r="D77" s="227"/>
      <c r="E77" s="227"/>
      <c r="F77" s="233"/>
      <c r="G77" s="225"/>
      <c r="H77" s="228"/>
      <c r="I77" s="228"/>
      <c r="J77" s="205"/>
      <c r="K77" s="205"/>
      <c r="L77" s="213">
        <f t="shared" si="1"/>
        <v>0</v>
      </c>
    </row>
    <row r="78" spans="1:12" s="204" customFormat="1" ht="14.25">
      <c r="A78" s="217" t="s">
        <v>2890</v>
      </c>
      <c r="B78" s="218" t="s">
        <v>1144</v>
      </c>
      <c r="C78" s="221"/>
      <c r="D78" s="222"/>
      <c r="E78" s="227"/>
      <c r="F78" s="219"/>
      <c r="G78" s="224"/>
      <c r="H78" s="220"/>
      <c r="I78" s="220"/>
      <c r="J78" s="203"/>
      <c r="K78" s="203"/>
      <c r="L78" s="213">
        <f t="shared" si="1"/>
        <v>0</v>
      </c>
    </row>
    <row r="79" spans="1:12" ht="14.25">
      <c r="A79" s="225" t="s">
        <v>1145</v>
      </c>
      <c r="B79" s="228" t="s">
        <v>1146</v>
      </c>
      <c r="C79" s="228" t="s">
        <v>1147</v>
      </c>
      <c r="D79" s="227" t="s">
        <v>1102</v>
      </c>
      <c r="E79" s="227">
        <v>60</v>
      </c>
      <c r="F79" s="225">
        <v>30</v>
      </c>
      <c r="G79" s="225" t="s">
        <v>1149</v>
      </c>
      <c r="H79" s="228" t="s">
        <v>3513</v>
      </c>
      <c r="I79" s="228"/>
      <c r="J79" s="205"/>
      <c r="K79" s="205"/>
      <c r="L79" s="213">
        <f t="shared" si="1"/>
        <v>0</v>
      </c>
    </row>
    <row r="80" spans="1:12" ht="14.25">
      <c r="A80" s="225" t="s">
        <v>1150</v>
      </c>
      <c r="B80" s="228" t="s">
        <v>1146</v>
      </c>
      <c r="C80" s="228" t="s">
        <v>2891</v>
      </c>
      <c r="D80" s="227" t="s">
        <v>1102</v>
      </c>
      <c r="E80" s="227">
        <v>6</v>
      </c>
      <c r="F80" s="225" t="s">
        <v>3202</v>
      </c>
      <c r="G80" s="225" t="s">
        <v>3644</v>
      </c>
      <c r="H80" s="228" t="s">
        <v>3513</v>
      </c>
      <c r="I80" s="228"/>
      <c r="J80" s="205"/>
      <c r="K80" s="205"/>
      <c r="L80" s="213">
        <f t="shared" si="1"/>
        <v>0</v>
      </c>
    </row>
    <row r="81" spans="1:12" ht="14.25">
      <c r="A81" s="225" t="s">
        <v>2892</v>
      </c>
      <c r="B81" s="226" t="s">
        <v>2893</v>
      </c>
      <c r="C81" s="229" t="s">
        <v>3158</v>
      </c>
      <c r="D81" s="227" t="s">
        <v>2894</v>
      </c>
      <c r="E81" s="227">
        <v>6</v>
      </c>
      <c r="F81" s="225" t="s">
        <v>3202</v>
      </c>
      <c r="G81" s="225" t="s">
        <v>3644</v>
      </c>
      <c r="H81" s="228"/>
      <c r="I81" s="228"/>
      <c r="J81" s="205"/>
      <c r="K81" s="205"/>
      <c r="L81" s="213">
        <f t="shared" si="1"/>
        <v>0</v>
      </c>
    </row>
    <row r="82" spans="1:12" ht="14.25">
      <c r="A82" s="225" t="s">
        <v>2895</v>
      </c>
      <c r="B82" s="226" t="s">
        <v>2896</v>
      </c>
      <c r="C82" s="229" t="s">
        <v>2897</v>
      </c>
      <c r="D82" s="227" t="s">
        <v>2894</v>
      </c>
      <c r="E82" s="225" t="s">
        <v>1117</v>
      </c>
      <c r="F82" s="225" t="s">
        <v>1118</v>
      </c>
      <c r="G82" s="225" t="s">
        <v>367</v>
      </c>
      <c r="H82" s="228" t="s">
        <v>2898</v>
      </c>
      <c r="I82" s="228"/>
      <c r="J82" s="205"/>
      <c r="K82" s="205"/>
      <c r="L82" s="213">
        <f t="shared" si="1"/>
        <v>0</v>
      </c>
    </row>
    <row r="83" spans="1:12" ht="24">
      <c r="A83" s="225" t="s">
        <v>2899</v>
      </c>
      <c r="B83" s="226" t="s">
        <v>3514</v>
      </c>
      <c r="C83" s="228"/>
      <c r="D83" s="227" t="s">
        <v>2318</v>
      </c>
      <c r="E83" s="225" t="s">
        <v>1117</v>
      </c>
      <c r="F83" s="225" t="s">
        <v>1118</v>
      </c>
      <c r="G83" s="225" t="s">
        <v>367</v>
      </c>
      <c r="H83" s="226" t="s">
        <v>2900</v>
      </c>
      <c r="I83" s="228"/>
      <c r="J83" s="205"/>
      <c r="K83" s="205"/>
      <c r="L83" s="213">
        <f t="shared" si="1"/>
        <v>0</v>
      </c>
    </row>
    <row r="84" spans="1:12" ht="14.25">
      <c r="A84" s="225" t="s">
        <v>2901</v>
      </c>
      <c r="B84" s="226" t="s">
        <v>2902</v>
      </c>
      <c r="C84" s="228" t="s">
        <v>2903</v>
      </c>
      <c r="D84" s="227" t="s">
        <v>1102</v>
      </c>
      <c r="E84" s="227">
        <v>6</v>
      </c>
      <c r="F84" s="225" t="s">
        <v>3202</v>
      </c>
      <c r="G84" s="225" t="s">
        <v>3644</v>
      </c>
      <c r="H84" s="228" t="s">
        <v>2298</v>
      </c>
      <c r="I84" s="228"/>
      <c r="J84" s="205"/>
      <c r="K84" s="205"/>
      <c r="L84" s="213">
        <f t="shared" si="1"/>
        <v>0</v>
      </c>
    </row>
    <row r="85" spans="1:12" ht="14.25">
      <c r="A85" s="225" t="s">
        <v>2904</v>
      </c>
      <c r="B85" s="226" t="s">
        <v>2905</v>
      </c>
      <c r="C85" s="228"/>
      <c r="D85" s="227" t="s">
        <v>1102</v>
      </c>
      <c r="E85" s="225" t="s">
        <v>1117</v>
      </c>
      <c r="F85" s="225" t="s">
        <v>1118</v>
      </c>
      <c r="G85" s="225" t="s">
        <v>367</v>
      </c>
      <c r="H85" s="228"/>
      <c r="I85" s="228"/>
      <c r="J85" s="205"/>
      <c r="K85" s="205"/>
      <c r="L85" s="213">
        <f t="shared" si="1"/>
        <v>0</v>
      </c>
    </row>
    <row r="86" spans="1:12" ht="24">
      <c r="A86" s="225" t="s">
        <v>2906</v>
      </c>
      <c r="B86" s="226" t="s">
        <v>2907</v>
      </c>
      <c r="C86" s="228"/>
      <c r="D86" s="227" t="s">
        <v>2318</v>
      </c>
      <c r="E86" s="225" t="s">
        <v>1117</v>
      </c>
      <c r="F86" s="225" t="s">
        <v>1118</v>
      </c>
      <c r="G86" s="225" t="s">
        <v>367</v>
      </c>
      <c r="H86" s="228" t="s">
        <v>2908</v>
      </c>
      <c r="I86" s="228"/>
      <c r="J86" s="205"/>
      <c r="K86" s="205"/>
      <c r="L86" s="213">
        <f t="shared" si="1"/>
        <v>0</v>
      </c>
    </row>
    <row r="87" spans="1:12" ht="14.25">
      <c r="A87" s="225" t="s">
        <v>2909</v>
      </c>
      <c r="B87" s="226" t="s">
        <v>2910</v>
      </c>
      <c r="C87" s="228"/>
      <c r="D87" s="227" t="s">
        <v>2894</v>
      </c>
      <c r="E87" s="227">
        <v>3</v>
      </c>
      <c r="F87" s="225" t="s">
        <v>3644</v>
      </c>
      <c r="G87" s="225">
        <v>1</v>
      </c>
      <c r="H87" s="228"/>
      <c r="I87" s="228"/>
      <c r="J87" s="205"/>
      <c r="K87" s="205"/>
      <c r="L87" s="213">
        <f t="shared" si="1"/>
        <v>0</v>
      </c>
    </row>
    <row r="88" spans="1:12" ht="14.25">
      <c r="A88" s="225"/>
      <c r="B88" s="226"/>
      <c r="C88" s="228"/>
      <c r="D88" s="227"/>
      <c r="E88" s="227"/>
      <c r="F88" s="225"/>
      <c r="G88" s="225"/>
      <c r="H88" s="228"/>
      <c r="I88" s="228"/>
      <c r="J88" s="205"/>
      <c r="K88" s="205"/>
      <c r="L88" s="213">
        <f t="shared" si="1"/>
        <v>0</v>
      </c>
    </row>
    <row r="89" spans="1:12" s="204" customFormat="1" ht="14.25">
      <c r="A89" s="217">
        <v>14</v>
      </c>
      <c r="B89" s="218" t="s">
        <v>2911</v>
      </c>
      <c r="C89" s="220"/>
      <c r="D89" s="222"/>
      <c r="E89" s="222"/>
      <c r="F89" s="224"/>
      <c r="G89" s="224"/>
      <c r="H89" s="220"/>
      <c r="I89" s="220"/>
      <c r="J89" s="203"/>
      <c r="K89" s="203"/>
      <c r="L89" s="213">
        <f t="shared" si="1"/>
        <v>0</v>
      </c>
    </row>
    <row r="90" spans="1:12" ht="14.25">
      <c r="A90" s="225" t="s">
        <v>2912</v>
      </c>
      <c r="B90" s="228" t="s">
        <v>2064</v>
      </c>
      <c r="C90" s="228" t="s">
        <v>2913</v>
      </c>
      <c r="D90" s="227" t="s">
        <v>2318</v>
      </c>
      <c r="E90" s="56" t="s">
        <v>420</v>
      </c>
      <c r="F90" s="57" t="s">
        <v>421</v>
      </c>
      <c r="G90" s="57" t="s">
        <v>422</v>
      </c>
      <c r="H90" s="226" t="s">
        <v>2065</v>
      </c>
      <c r="I90" s="228"/>
      <c r="J90" s="205"/>
      <c r="K90" s="205"/>
      <c r="L90" s="213">
        <f t="shared" si="1"/>
        <v>0</v>
      </c>
    </row>
    <row r="91" spans="1:12" ht="14.25">
      <c r="A91" s="225" t="s">
        <v>2914</v>
      </c>
      <c r="B91" s="228" t="s">
        <v>2064</v>
      </c>
      <c r="C91" s="228" t="s">
        <v>2915</v>
      </c>
      <c r="D91" s="227" t="s">
        <v>2318</v>
      </c>
      <c r="E91" s="56" t="s">
        <v>417</v>
      </c>
      <c r="F91" s="57" t="s">
        <v>418</v>
      </c>
      <c r="G91" s="57" t="s">
        <v>419</v>
      </c>
      <c r="H91" s="226" t="s">
        <v>2065</v>
      </c>
      <c r="I91" s="228"/>
      <c r="J91" s="205"/>
      <c r="K91" s="205"/>
      <c r="L91" s="213">
        <f t="shared" si="1"/>
        <v>0</v>
      </c>
    </row>
    <row r="92" spans="1:12" ht="14.25">
      <c r="A92" s="225" t="s">
        <v>2916</v>
      </c>
      <c r="B92" s="228" t="s">
        <v>2064</v>
      </c>
      <c r="C92" s="228" t="s">
        <v>2917</v>
      </c>
      <c r="D92" s="227" t="s">
        <v>2318</v>
      </c>
      <c r="E92" s="227">
        <v>6</v>
      </c>
      <c r="F92" s="225" t="s">
        <v>3202</v>
      </c>
      <c r="G92" s="225" t="s">
        <v>3644</v>
      </c>
      <c r="H92" s="226" t="s">
        <v>2065</v>
      </c>
      <c r="I92" s="228"/>
      <c r="J92" s="205"/>
      <c r="K92" s="205"/>
      <c r="L92" s="213">
        <f t="shared" si="1"/>
        <v>0</v>
      </c>
    </row>
    <row r="93" spans="1:12" ht="14.25">
      <c r="A93" s="225" t="s">
        <v>2918</v>
      </c>
      <c r="B93" s="228" t="s">
        <v>2064</v>
      </c>
      <c r="C93" s="228" t="s">
        <v>2919</v>
      </c>
      <c r="D93" s="227" t="s">
        <v>2318</v>
      </c>
      <c r="E93" s="56" t="s">
        <v>417</v>
      </c>
      <c r="F93" s="57" t="s">
        <v>418</v>
      </c>
      <c r="G93" s="57" t="s">
        <v>419</v>
      </c>
      <c r="H93" s="226" t="s">
        <v>2065</v>
      </c>
      <c r="I93" s="228"/>
      <c r="J93" s="205"/>
      <c r="K93" s="205"/>
      <c r="L93" s="213">
        <f t="shared" si="1"/>
        <v>0</v>
      </c>
    </row>
    <row r="94" spans="1:12" ht="14.25">
      <c r="A94" s="225" t="s">
        <v>2920</v>
      </c>
      <c r="B94" s="228" t="s">
        <v>2648</v>
      </c>
      <c r="C94" s="228" t="s">
        <v>2649</v>
      </c>
      <c r="D94" s="227" t="s">
        <v>2318</v>
      </c>
      <c r="E94" s="227">
        <v>6</v>
      </c>
      <c r="F94" s="225" t="s">
        <v>3202</v>
      </c>
      <c r="G94" s="225" t="s">
        <v>3644</v>
      </c>
      <c r="H94" s="226" t="s">
        <v>2065</v>
      </c>
      <c r="I94" s="228"/>
      <c r="J94" s="205"/>
      <c r="K94" s="205"/>
      <c r="L94" s="213">
        <f t="shared" si="1"/>
        <v>0</v>
      </c>
    </row>
    <row r="95" spans="1:12" ht="14.25">
      <c r="A95" s="225" t="s">
        <v>2921</v>
      </c>
      <c r="B95" s="228" t="s">
        <v>2648</v>
      </c>
      <c r="C95" s="228" t="s">
        <v>2650</v>
      </c>
      <c r="D95" s="227" t="s">
        <v>2318</v>
      </c>
      <c r="E95" s="227">
        <v>6</v>
      </c>
      <c r="F95" s="225" t="s">
        <v>3202</v>
      </c>
      <c r="G95" s="225" t="s">
        <v>3644</v>
      </c>
      <c r="H95" s="226" t="s">
        <v>2065</v>
      </c>
      <c r="I95" s="228"/>
      <c r="J95" s="205"/>
      <c r="K95" s="205"/>
      <c r="L95" s="213">
        <f t="shared" si="1"/>
        <v>0</v>
      </c>
    </row>
    <row r="96" spans="1:12" ht="14.25">
      <c r="A96" s="225" t="s">
        <v>2922</v>
      </c>
      <c r="B96" s="228" t="s">
        <v>2923</v>
      </c>
      <c r="C96" s="228" t="s">
        <v>2915</v>
      </c>
      <c r="D96" s="227" t="s">
        <v>2318</v>
      </c>
      <c r="E96" s="56" t="s">
        <v>417</v>
      </c>
      <c r="F96" s="57" t="s">
        <v>418</v>
      </c>
      <c r="G96" s="57" t="s">
        <v>419</v>
      </c>
      <c r="H96" s="226" t="s">
        <v>2065</v>
      </c>
      <c r="I96" s="228"/>
      <c r="J96" s="205"/>
      <c r="K96" s="205"/>
      <c r="L96" s="213">
        <f t="shared" si="1"/>
        <v>0</v>
      </c>
    </row>
    <row r="97" spans="1:12" ht="14.25">
      <c r="A97" s="225" t="s">
        <v>2924</v>
      </c>
      <c r="B97" s="226" t="s">
        <v>2925</v>
      </c>
      <c r="C97" s="228" t="s">
        <v>2915</v>
      </c>
      <c r="D97" s="227" t="s">
        <v>2318</v>
      </c>
      <c r="E97" s="225" t="s">
        <v>1174</v>
      </c>
      <c r="F97" s="225" t="s">
        <v>1175</v>
      </c>
      <c r="G97" s="225" t="s">
        <v>1118</v>
      </c>
      <c r="H97" s="226" t="s">
        <v>2065</v>
      </c>
      <c r="I97" s="228"/>
      <c r="J97" s="205"/>
      <c r="K97" s="205"/>
      <c r="L97" s="213">
        <f t="shared" si="1"/>
        <v>0</v>
      </c>
    </row>
    <row r="98" spans="1:12" ht="14.25">
      <c r="A98" s="225" t="s">
        <v>2926</v>
      </c>
      <c r="B98" s="226" t="s">
        <v>2927</v>
      </c>
      <c r="C98" s="228" t="s">
        <v>2928</v>
      </c>
      <c r="D98" s="227" t="s">
        <v>2318</v>
      </c>
      <c r="E98" s="227">
        <v>6</v>
      </c>
      <c r="F98" s="225" t="s">
        <v>3202</v>
      </c>
      <c r="G98" s="232" t="s">
        <v>3644</v>
      </c>
      <c r="H98" s="226" t="s">
        <v>2065</v>
      </c>
      <c r="I98" s="228"/>
      <c r="J98" s="205"/>
      <c r="K98" s="205"/>
      <c r="L98" s="213">
        <f t="shared" si="1"/>
        <v>0</v>
      </c>
    </row>
    <row r="99" spans="1:12" ht="14.25">
      <c r="A99" s="225" t="s">
        <v>2929</v>
      </c>
      <c r="B99" s="234" t="s">
        <v>2930</v>
      </c>
      <c r="C99" s="228"/>
      <c r="D99" s="227" t="s">
        <v>2318</v>
      </c>
      <c r="E99" s="225" t="s">
        <v>1174</v>
      </c>
      <c r="F99" s="225" t="s">
        <v>1175</v>
      </c>
      <c r="G99" s="225" t="s">
        <v>1118</v>
      </c>
      <c r="H99" s="226" t="s">
        <v>2065</v>
      </c>
      <c r="I99" s="228"/>
      <c r="J99" s="205"/>
      <c r="K99" s="205"/>
      <c r="L99" s="213">
        <f t="shared" si="1"/>
        <v>0</v>
      </c>
    </row>
    <row r="100" spans="1:12" ht="14.25">
      <c r="A100" s="225" t="s">
        <v>2931</v>
      </c>
      <c r="B100" s="234" t="s">
        <v>2932</v>
      </c>
      <c r="C100" s="228"/>
      <c r="D100" s="227" t="s">
        <v>2318</v>
      </c>
      <c r="E100" s="225" t="s">
        <v>1174</v>
      </c>
      <c r="F100" s="225" t="s">
        <v>1175</v>
      </c>
      <c r="G100" s="225" t="s">
        <v>1118</v>
      </c>
      <c r="H100" s="226" t="s">
        <v>2065</v>
      </c>
      <c r="I100" s="228"/>
      <c r="J100" s="205"/>
      <c r="K100" s="205"/>
      <c r="L100" s="213">
        <f t="shared" si="1"/>
        <v>0</v>
      </c>
    </row>
    <row r="101" spans="1:12" ht="14.25">
      <c r="A101" s="225" t="s">
        <v>2933</v>
      </c>
      <c r="B101" s="226" t="s">
        <v>2934</v>
      </c>
      <c r="C101" s="226"/>
      <c r="D101" s="227" t="s">
        <v>2318</v>
      </c>
      <c r="E101" s="225" t="s">
        <v>1117</v>
      </c>
      <c r="F101" s="225" t="s">
        <v>1118</v>
      </c>
      <c r="G101" s="225" t="s">
        <v>367</v>
      </c>
      <c r="H101" s="228"/>
      <c r="I101" s="228"/>
      <c r="J101" s="205"/>
      <c r="K101" s="205"/>
      <c r="L101" s="213">
        <f t="shared" si="1"/>
        <v>0</v>
      </c>
    </row>
    <row r="102" spans="1:12" ht="14.25">
      <c r="A102" s="225" t="s">
        <v>2935</v>
      </c>
      <c r="B102" s="226" t="s">
        <v>2936</v>
      </c>
      <c r="C102" s="226"/>
      <c r="D102" s="227" t="s">
        <v>2318</v>
      </c>
      <c r="E102" s="225" t="s">
        <v>1117</v>
      </c>
      <c r="F102" s="225" t="s">
        <v>1118</v>
      </c>
      <c r="G102" s="225" t="s">
        <v>367</v>
      </c>
      <c r="H102" s="228"/>
      <c r="I102" s="228"/>
      <c r="J102" s="205"/>
      <c r="K102" s="205"/>
      <c r="L102" s="213">
        <f t="shared" si="1"/>
        <v>0</v>
      </c>
    </row>
    <row r="103" spans="1:12" ht="14.25">
      <c r="A103" s="225"/>
      <c r="B103" s="226"/>
      <c r="C103" s="226"/>
      <c r="D103" s="227"/>
      <c r="E103" s="227"/>
      <c r="F103" s="225"/>
      <c r="G103" s="225"/>
      <c r="H103" s="228"/>
      <c r="I103" s="228"/>
      <c r="J103" s="205"/>
      <c r="K103" s="205"/>
      <c r="L103" s="213">
        <f t="shared" si="1"/>
        <v>0</v>
      </c>
    </row>
    <row r="104" spans="1:12" s="204" customFormat="1" ht="14.25">
      <c r="A104" s="217" t="s">
        <v>2651</v>
      </c>
      <c r="B104" s="218" t="s">
        <v>2937</v>
      </c>
      <c r="C104" s="238"/>
      <c r="D104" s="220"/>
      <c r="E104" s="222"/>
      <c r="F104" s="224"/>
      <c r="G104" s="224"/>
      <c r="H104" s="220"/>
      <c r="I104" s="220"/>
      <c r="J104" s="203"/>
      <c r="K104" s="203"/>
      <c r="L104" s="213">
        <f t="shared" si="1"/>
        <v>0</v>
      </c>
    </row>
    <row r="105" spans="1:12" ht="24">
      <c r="A105" s="225" t="s">
        <v>2652</v>
      </c>
      <c r="B105" s="228" t="s">
        <v>2938</v>
      </c>
      <c r="C105" s="226" t="s">
        <v>2939</v>
      </c>
      <c r="D105" s="227" t="s">
        <v>2894</v>
      </c>
      <c r="E105" s="227">
        <v>9</v>
      </c>
      <c r="F105" s="225" t="s">
        <v>1061</v>
      </c>
      <c r="G105" s="225" t="s">
        <v>3060</v>
      </c>
      <c r="H105" s="226" t="s">
        <v>2067</v>
      </c>
      <c r="I105" s="228"/>
      <c r="J105" s="205"/>
      <c r="K105" s="205"/>
      <c r="L105" s="213">
        <f t="shared" si="1"/>
        <v>0</v>
      </c>
    </row>
    <row r="106" spans="1:12" ht="24">
      <c r="A106" s="225" t="s">
        <v>2940</v>
      </c>
      <c r="B106" s="226" t="s">
        <v>2066</v>
      </c>
      <c r="C106" s="226" t="s">
        <v>2941</v>
      </c>
      <c r="D106" s="227" t="s">
        <v>2894</v>
      </c>
      <c r="E106" s="225" t="s">
        <v>2942</v>
      </c>
      <c r="F106" s="225" t="s">
        <v>1174</v>
      </c>
      <c r="G106" s="225" t="s">
        <v>1117</v>
      </c>
      <c r="H106" s="228"/>
      <c r="I106" s="228"/>
      <c r="J106" s="205"/>
      <c r="K106" s="205"/>
      <c r="L106" s="213">
        <f t="shared" si="1"/>
        <v>0</v>
      </c>
    </row>
    <row r="107" spans="1:12" ht="24">
      <c r="A107" s="225" t="s">
        <v>2943</v>
      </c>
      <c r="B107" s="226" t="s">
        <v>2653</v>
      </c>
      <c r="C107" s="226" t="s">
        <v>2654</v>
      </c>
      <c r="D107" s="227" t="s">
        <v>2894</v>
      </c>
      <c r="E107" s="225" t="s">
        <v>1117</v>
      </c>
      <c r="F107" s="225" t="s">
        <v>1118</v>
      </c>
      <c r="G107" s="225" t="s">
        <v>367</v>
      </c>
      <c r="H107" s="226" t="s">
        <v>2944</v>
      </c>
      <c r="I107" s="228"/>
      <c r="J107" s="205"/>
      <c r="K107" s="205"/>
      <c r="L107" s="213">
        <f t="shared" si="1"/>
        <v>0</v>
      </c>
    </row>
    <row r="108" spans="1:12" ht="24">
      <c r="A108" s="225" t="s">
        <v>2945</v>
      </c>
      <c r="B108" s="226" t="s">
        <v>2655</v>
      </c>
      <c r="C108" s="226" t="s">
        <v>2656</v>
      </c>
      <c r="D108" s="227" t="s">
        <v>2894</v>
      </c>
      <c r="E108" s="225" t="s">
        <v>1117</v>
      </c>
      <c r="F108" s="225" t="s">
        <v>1118</v>
      </c>
      <c r="G108" s="225" t="s">
        <v>367</v>
      </c>
      <c r="H108" s="226" t="s">
        <v>2946</v>
      </c>
      <c r="I108" s="228" t="s">
        <v>2947</v>
      </c>
      <c r="J108" s="205"/>
      <c r="K108" s="205"/>
      <c r="L108" s="213">
        <f t="shared" si="1"/>
        <v>0</v>
      </c>
    </row>
    <row r="109" spans="1:12" ht="27" customHeight="1">
      <c r="A109" s="225" t="s">
        <v>2948</v>
      </c>
      <c r="B109" s="226" t="s">
        <v>2949</v>
      </c>
      <c r="C109" s="226" t="s">
        <v>2657</v>
      </c>
      <c r="D109" s="227" t="s">
        <v>2894</v>
      </c>
      <c r="E109" s="227">
        <v>168</v>
      </c>
      <c r="F109" s="225" t="s">
        <v>2950</v>
      </c>
      <c r="G109" s="225" t="s">
        <v>2951</v>
      </c>
      <c r="H109" s="226" t="s">
        <v>2067</v>
      </c>
      <c r="I109" s="228" t="s">
        <v>2952</v>
      </c>
      <c r="J109" s="205"/>
      <c r="K109" s="205"/>
      <c r="L109" s="213">
        <f t="shared" si="1"/>
        <v>0</v>
      </c>
    </row>
    <row r="110" spans="1:12" ht="27" customHeight="1">
      <c r="A110" s="225" t="s">
        <v>2953</v>
      </c>
      <c r="B110" s="226" t="s">
        <v>2658</v>
      </c>
      <c r="C110" s="226" t="s">
        <v>2659</v>
      </c>
      <c r="D110" s="227" t="s">
        <v>2894</v>
      </c>
      <c r="E110" s="227">
        <v>168</v>
      </c>
      <c r="F110" s="225" t="s">
        <v>2950</v>
      </c>
      <c r="G110" s="225" t="s">
        <v>2951</v>
      </c>
      <c r="H110" s="226" t="s">
        <v>2067</v>
      </c>
      <c r="I110" s="228" t="s">
        <v>2952</v>
      </c>
      <c r="J110" s="205"/>
      <c r="K110" s="205"/>
      <c r="L110" s="213">
        <f t="shared" si="1"/>
        <v>0</v>
      </c>
    </row>
    <row r="111" spans="1:12" ht="14.25">
      <c r="A111" s="225" t="s">
        <v>2954</v>
      </c>
      <c r="B111" s="226" t="s">
        <v>2955</v>
      </c>
      <c r="C111" s="226" t="s">
        <v>2068</v>
      </c>
      <c r="D111" s="227" t="s">
        <v>2894</v>
      </c>
      <c r="E111" s="56" t="s">
        <v>417</v>
      </c>
      <c r="F111" s="57" t="s">
        <v>418</v>
      </c>
      <c r="G111" s="57" t="s">
        <v>419</v>
      </c>
      <c r="H111" s="226" t="s">
        <v>2067</v>
      </c>
      <c r="I111" s="228"/>
      <c r="J111" s="205"/>
      <c r="K111" s="205"/>
      <c r="L111" s="213">
        <f t="shared" si="1"/>
        <v>0</v>
      </c>
    </row>
    <row r="112" spans="1:12" ht="24">
      <c r="A112" s="225" t="s">
        <v>2956</v>
      </c>
      <c r="B112" s="226" t="s">
        <v>2957</v>
      </c>
      <c r="C112" s="128" t="s">
        <v>2958</v>
      </c>
      <c r="D112" s="227" t="s">
        <v>2894</v>
      </c>
      <c r="E112" s="227">
        <v>3</v>
      </c>
      <c r="F112" s="225" t="s">
        <v>3644</v>
      </c>
      <c r="G112" s="225">
        <v>1</v>
      </c>
      <c r="H112" s="228" t="s">
        <v>2959</v>
      </c>
      <c r="I112" s="228" t="s">
        <v>2947</v>
      </c>
      <c r="J112" s="205"/>
      <c r="K112" s="205"/>
      <c r="L112" s="213">
        <f aca="true" t="shared" si="2" ref="L112:L175">J112*K112</f>
        <v>0</v>
      </c>
    </row>
    <row r="113" spans="1:12" ht="14.25">
      <c r="A113" s="225" t="s">
        <v>2960</v>
      </c>
      <c r="B113" s="226" t="s">
        <v>2961</v>
      </c>
      <c r="C113" s="226" t="s">
        <v>2657</v>
      </c>
      <c r="D113" s="227" t="s">
        <v>2894</v>
      </c>
      <c r="E113" s="227">
        <v>3</v>
      </c>
      <c r="F113" s="225" t="s">
        <v>3060</v>
      </c>
      <c r="G113" s="225" t="s">
        <v>2962</v>
      </c>
      <c r="H113" s="226" t="s">
        <v>2067</v>
      </c>
      <c r="I113" s="228" t="s">
        <v>3158</v>
      </c>
      <c r="J113" s="205"/>
      <c r="K113" s="205"/>
      <c r="L113" s="213">
        <f t="shared" si="2"/>
        <v>0</v>
      </c>
    </row>
    <row r="114" spans="1:12" ht="14.25">
      <c r="A114" s="225" t="s">
        <v>2963</v>
      </c>
      <c r="B114" s="226" t="s">
        <v>2964</v>
      </c>
      <c r="C114" s="226" t="s">
        <v>2659</v>
      </c>
      <c r="D114" s="227" t="s">
        <v>2894</v>
      </c>
      <c r="E114" s="227">
        <v>3</v>
      </c>
      <c r="F114" s="225" t="s">
        <v>3060</v>
      </c>
      <c r="G114" s="225" t="s">
        <v>2962</v>
      </c>
      <c r="H114" s="226" t="s">
        <v>2067</v>
      </c>
      <c r="I114" s="228" t="s">
        <v>3158</v>
      </c>
      <c r="J114" s="205"/>
      <c r="K114" s="205"/>
      <c r="L114" s="213">
        <f t="shared" si="2"/>
        <v>0</v>
      </c>
    </row>
    <row r="115" spans="1:12" ht="14.25">
      <c r="A115" s="225" t="s">
        <v>2965</v>
      </c>
      <c r="B115" s="226" t="s">
        <v>2966</v>
      </c>
      <c r="C115" s="226" t="s">
        <v>2068</v>
      </c>
      <c r="D115" s="227" t="s">
        <v>2894</v>
      </c>
      <c r="E115" s="227">
        <v>1</v>
      </c>
      <c r="F115" s="225">
        <v>1</v>
      </c>
      <c r="G115" s="225" t="s">
        <v>2967</v>
      </c>
      <c r="H115" s="226" t="s">
        <v>2067</v>
      </c>
      <c r="I115" s="228"/>
      <c r="J115" s="205"/>
      <c r="K115" s="205"/>
      <c r="L115" s="213">
        <f t="shared" si="2"/>
        <v>0</v>
      </c>
    </row>
    <row r="116" spans="1:12" ht="14.25">
      <c r="A116" s="225" t="s">
        <v>2968</v>
      </c>
      <c r="B116" s="226" t="s">
        <v>2969</v>
      </c>
      <c r="C116" s="228" t="s">
        <v>2970</v>
      </c>
      <c r="D116" s="227" t="s">
        <v>2317</v>
      </c>
      <c r="E116" s="227">
        <v>1</v>
      </c>
      <c r="F116" s="225">
        <v>1</v>
      </c>
      <c r="G116" s="225">
        <v>1</v>
      </c>
      <c r="H116" s="228" t="s">
        <v>2971</v>
      </c>
      <c r="I116" s="228"/>
      <c r="J116" s="205"/>
      <c r="K116" s="205"/>
      <c r="L116" s="213">
        <f t="shared" si="2"/>
        <v>0</v>
      </c>
    </row>
    <row r="117" spans="1:12" ht="14.25">
      <c r="A117" s="225" t="s">
        <v>2972</v>
      </c>
      <c r="B117" s="226" t="s">
        <v>2973</v>
      </c>
      <c r="C117" s="228" t="s">
        <v>2974</v>
      </c>
      <c r="D117" s="227" t="s">
        <v>2317</v>
      </c>
      <c r="E117" s="225" t="s">
        <v>367</v>
      </c>
      <c r="F117" s="225" t="s">
        <v>367</v>
      </c>
      <c r="G117" s="225" t="s">
        <v>367</v>
      </c>
      <c r="H117" s="228"/>
      <c r="I117" s="228"/>
      <c r="J117" s="205"/>
      <c r="K117" s="205"/>
      <c r="L117" s="213">
        <f t="shared" si="2"/>
        <v>0</v>
      </c>
    </row>
    <row r="118" spans="1:12" ht="14.25">
      <c r="A118" s="225"/>
      <c r="B118" s="226"/>
      <c r="C118" s="228"/>
      <c r="D118" s="227"/>
      <c r="E118" s="227"/>
      <c r="F118" s="225"/>
      <c r="G118" s="225"/>
      <c r="H118" s="228"/>
      <c r="I118" s="228"/>
      <c r="J118" s="205"/>
      <c r="K118" s="205"/>
      <c r="L118" s="213">
        <f t="shared" si="2"/>
        <v>0</v>
      </c>
    </row>
    <row r="119" spans="1:12" s="204" customFormat="1" ht="14.25">
      <c r="A119" s="217" t="s">
        <v>1149</v>
      </c>
      <c r="B119" s="218" t="s">
        <v>1152</v>
      </c>
      <c r="C119" s="221"/>
      <c r="D119" s="222"/>
      <c r="E119" s="222"/>
      <c r="F119" s="224"/>
      <c r="G119" s="224"/>
      <c r="H119" s="221"/>
      <c r="I119" s="220"/>
      <c r="J119" s="203"/>
      <c r="K119" s="203"/>
      <c r="L119" s="213">
        <f t="shared" si="2"/>
        <v>0</v>
      </c>
    </row>
    <row r="120" spans="1:12" ht="24">
      <c r="A120" s="225" t="s">
        <v>2975</v>
      </c>
      <c r="B120" s="226" t="s">
        <v>2976</v>
      </c>
      <c r="C120" s="228" t="s">
        <v>2977</v>
      </c>
      <c r="D120" s="227" t="s">
        <v>2660</v>
      </c>
      <c r="E120" s="227">
        <v>3</v>
      </c>
      <c r="F120" s="225" t="s">
        <v>3644</v>
      </c>
      <c r="G120" s="225">
        <v>1</v>
      </c>
      <c r="H120" s="228" t="s">
        <v>2978</v>
      </c>
      <c r="I120" s="228"/>
      <c r="J120" s="205"/>
      <c r="K120" s="205"/>
      <c r="L120" s="213">
        <f t="shared" si="2"/>
        <v>0</v>
      </c>
    </row>
    <row r="121" spans="1:12" ht="24">
      <c r="A121" s="225" t="s">
        <v>2661</v>
      </c>
      <c r="B121" s="226" t="s">
        <v>2662</v>
      </c>
      <c r="C121" s="228" t="s">
        <v>2663</v>
      </c>
      <c r="D121" s="227" t="s">
        <v>2660</v>
      </c>
      <c r="E121" s="227">
        <v>3</v>
      </c>
      <c r="F121" s="225" t="s">
        <v>3644</v>
      </c>
      <c r="G121" s="225">
        <v>1</v>
      </c>
      <c r="H121" s="228" t="s">
        <v>2978</v>
      </c>
      <c r="I121" s="228"/>
      <c r="J121" s="205"/>
      <c r="K121" s="205"/>
      <c r="L121" s="213">
        <f t="shared" si="2"/>
        <v>0</v>
      </c>
    </row>
    <row r="122" spans="1:12" ht="14.25">
      <c r="A122" s="225" t="s">
        <v>2979</v>
      </c>
      <c r="B122" s="226" t="s">
        <v>2980</v>
      </c>
      <c r="C122" s="226" t="s">
        <v>2981</v>
      </c>
      <c r="D122" s="227" t="s">
        <v>2318</v>
      </c>
      <c r="E122" s="227">
        <v>3</v>
      </c>
      <c r="F122" s="225" t="s">
        <v>3644</v>
      </c>
      <c r="G122" s="225">
        <v>1</v>
      </c>
      <c r="H122" s="226"/>
      <c r="I122" s="228"/>
      <c r="J122" s="205"/>
      <c r="K122" s="205"/>
      <c r="L122" s="213">
        <f t="shared" si="2"/>
        <v>0</v>
      </c>
    </row>
    <row r="123" spans="1:12" ht="14.25">
      <c r="A123" s="225" t="s">
        <v>2982</v>
      </c>
      <c r="B123" s="226" t="s">
        <v>2983</v>
      </c>
      <c r="C123" s="226"/>
      <c r="D123" s="227" t="s">
        <v>2894</v>
      </c>
      <c r="E123" s="225" t="s">
        <v>1117</v>
      </c>
      <c r="F123" s="225" t="s">
        <v>1118</v>
      </c>
      <c r="G123" s="225" t="s">
        <v>367</v>
      </c>
      <c r="H123" s="228"/>
      <c r="I123" s="228"/>
      <c r="J123" s="205"/>
      <c r="K123" s="205"/>
      <c r="L123" s="213">
        <f t="shared" si="2"/>
        <v>0</v>
      </c>
    </row>
    <row r="124" spans="1:12" ht="14.25">
      <c r="A124" s="225" t="s">
        <v>2984</v>
      </c>
      <c r="B124" s="226" t="s">
        <v>2985</v>
      </c>
      <c r="C124" s="226" t="s">
        <v>2986</v>
      </c>
      <c r="D124" s="227" t="s">
        <v>2317</v>
      </c>
      <c r="E124" s="227">
        <v>3</v>
      </c>
      <c r="F124" s="225" t="s">
        <v>3644</v>
      </c>
      <c r="G124" s="225">
        <v>1</v>
      </c>
      <c r="H124" s="228" t="s">
        <v>2987</v>
      </c>
      <c r="I124" s="228"/>
      <c r="J124" s="205"/>
      <c r="K124" s="205"/>
      <c r="L124" s="213">
        <f t="shared" si="2"/>
        <v>0</v>
      </c>
    </row>
    <row r="125" spans="1:12" ht="14.25">
      <c r="A125" s="225"/>
      <c r="B125" s="226"/>
      <c r="C125" s="226"/>
      <c r="D125" s="227"/>
      <c r="E125" s="227"/>
      <c r="F125" s="225"/>
      <c r="G125" s="225"/>
      <c r="H125" s="228"/>
      <c r="I125" s="228"/>
      <c r="J125" s="205"/>
      <c r="K125" s="205"/>
      <c r="L125" s="213">
        <f t="shared" si="2"/>
        <v>0</v>
      </c>
    </row>
    <row r="126" spans="1:12" s="204" customFormat="1" ht="14.25">
      <c r="A126" s="217" t="s">
        <v>3644</v>
      </c>
      <c r="B126" s="218" t="s">
        <v>1161</v>
      </c>
      <c r="C126" s="220"/>
      <c r="D126" s="220"/>
      <c r="E126" s="222"/>
      <c r="F126" s="224"/>
      <c r="G126" s="224"/>
      <c r="H126" s="222"/>
      <c r="I126" s="220"/>
      <c r="J126" s="203"/>
      <c r="K126" s="203"/>
      <c r="L126" s="213">
        <f t="shared" si="2"/>
        <v>0</v>
      </c>
    </row>
    <row r="127" spans="1:12" s="204" customFormat="1" ht="14.25">
      <c r="A127" s="217" t="s">
        <v>2988</v>
      </c>
      <c r="B127" s="218" t="s">
        <v>2989</v>
      </c>
      <c r="C127" s="220"/>
      <c r="D127" s="222"/>
      <c r="E127" s="222"/>
      <c r="F127" s="224"/>
      <c r="G127" s="224"/>
      <c r="H127" s="222"/>
      <c r="I127" s="220"/>
      <c r="J127" s="203"/>
      <c r="K127" s="203"/>
      <c r="L127" s="213">
        <f t="shared" si="2"/>
        <v>0</v>
      </c>
    </row>
    <row r="128" spans="1:12" ht="14.25">
      <c r="A128" s="225" t="s">
        <v>1835</v>
      </c>
      <c r="B128" s="226" t="s">
        <v>1836</v>
      </c>
      <c r="C128" s="228" t="s">
        <v>1837</v>
      </c>
      <c r="D128" s="227" t="s">
        <v>2002</v>
      </c>
      <c r="E128" s="56" t="s">
        <v>417</v>
      </c>
      <c r="F128" s="57" t="s">
        <v>418</v>
      </c>
      <c r="G128" s="57" t="s">
        <v>419</v>
      </c>
      <c r="H128" s="226" t="s">
        <v>1838</v>
      </c>
      <c r="I128" s="228"/>
      <c r="J128" s="205"/>
      <c r="K128" s="205"/>
      <c r="L128" s="213">
        <f t="shared" si="2"/>
        <v>0</v>
      </c>
    </row>
    <row r="129" spans="1:12" ht="26.25">
      <c r="A129" s="225" t="s">
        <v>2664</v>
      </c>
      <c r="B129" s="226" t="s">
        <v>1839</v>
      </c>
      <c r="C129" s="228" t="s">
        <v>1840</v>
      </c>
      <c r="D129" s="227" t="s">
        <v>2002</v>
      </c>
      <c r="E129" s="56" t="s">
        <v>417</v>
      </c>
      <c r="F129" s="57" t="s">
        <v>418</v>
      </c>
      <c r="G129" s="57" t="s">
        <v>419</v>
      </c>
      <c r="H129" s="228"/>
      <c r="I129" s="228"/>
      <c r="J129" s="205"/>
      <c r="K129" s="205"/>
      <c r="L129" s="213">
        <f t="shared" si="2"/>
        <v>0</v>
      </c>
    </row>
    <row r="130" spans="1:12" ht="24">
      <c r="A130" s="225" t="s">
        <v>2665</v>
      </c>
      <c r="B130" s="226" t="s">
        <v>1841</v>
      </c>
      <c r="C130" s="228" t="s">
        <v>1842</v>
      </c>
      <c r="D130" s="227" t="s">
        <v>1843</v>
      </c>
      <c r="E130" s="56" t="s">
        <v>417</v>
      </c>
      <c r="F130" s="57" t="s">
        <v>418</v>
      </c>
      <c r="G130" s="57" t="s">
        <v>419</v>
      </c>
      <c r="H130" s="228"/>
      <c r="I130" s="228"/>
      <c r="J130" s="205"/>
      <c r="K130" s="205"/>
      <c r="L130" s="213">
        <f t="shared" si="2"/>
        <v>0</v>
      </c>
    </row>
    <row r="131" spans="1:12" ht="14.25">
      <c r="A131" s="225" t="s">
        <v>2666</v>
      </c>
      <c r="B131" s="226" t="s">
        <v>1844</v>
      </c>
      <c r="C131" s="228"/>
      <c r="D131" s="227" t="s">
        <v>2667</v>
      </c>
      <c r="E131" s="227">
        <v>3</v>
      </c>
      <c r="F131" s="225" t="s">
        <v>1845</v>
      </c>
      <c r="G131" s="225">
        <v>1</v>
      </c>
      <c r="H131" s="226"/>
      <c r="I131" s="228"/>
      <c r="J131" s="205"/>
      <c r="K131" s="205"/>
      <c r="L131" s="213">
        <f t="shared" si="2"/>
        <v>0</v>
      </c>
    </row>
    <row r="132" spans="1:12" ht="14.25">
      <c r="A132" s="225" t="s">
        <v>2668</v>
      </c>
      <c r="B132" s="226" t="s">
        <v>2669</v>
      </c>
      <c r="C132" s="226"/>
      <c r="D132" s="227" t="s">
        <v>2667</v>
      </c>
      <c r="E132" s="56" t="s">
        <v>417</v>
      </c>
      <c r="F132" s="57" t="s">
        <v>418</v>
      </c>
      <c r="G132" s="57" t="s">
        <v>419</v>
      </c>
      <c r="H132" s="226" t="s">
        <v>1846</v>
      </c>
      <c r="I132" s="228"/>
      <c r="J132" s="205"/>
      <c r="K132" s="205"/>
      <c r="L132" s="213">
        <f t="shared" si="2"/>
        <v>0</v>
      </c>
    </row>
    <row r="133" spans="1:12" ht="14.25">
      <c r="A133" s="225" t="s">
        <v>2670</v>
      </c>
      <c r="B133" s="226" t="s">
        <v>1847</v>
      </c>
      <c r="C133" s="228" t="s">
        <v>1848</v>
      </c>
      <c r="D133" s="227" t="s">
        <v>1849</v>
      </c>
      <c r="E133" s="227">
        <v>3</v>
      </c>
      <c r="F133" s="225" t="s">
        <v>1845</v>
      </c>
      <c r="G133" s="225">
        <v>1</v>
      </c>
      <c r="H133" s="226" t="s">
        <v>1850</v>
      </c>
      <c r="I133" s="228"/>
      <c r="J133" s="205"/>
      <c r="K133" s="205"/>
      <c r="L133" s="213">
        <f t="shared" si="2"/>
        <v>0</v>
      </c>
    </row>
    <row r="134" spans="1:12" ht="14.25">
      <c r="A134" s="225" t="s">
        <v>2671</v>
      </c>
      <c r="B134" s="226" t="s">
        <v>1852</v>
      </c>
      <c r="C134" s="228"/>
      <c r="D134" s="227" t="s">
        <v>2667</v>
      </c>
      <c r="E134" s="56" t="s">
        <v>417</v>
      </c>
      <c r="F134" s="57" t="s">
        <v>418</v>
      </c>
      <c r="G134" s="57" t="s">
        <v>419</v>
      </c>
      <c r="H134" s="234" t="s">
        <v>1853</v>
      </c>
      <c r="I134" s="228"/>
      <c r="J134" s="205"/>
      <c r="K134" s="205"/>
      <c r="L134" s="213">
        <f t="shared" si="2"/>
        <v>0</v>
      </c>
    </row>
    <row r="135" spans="1:12" ht="24">
      <c r="A135" s="225" t="s">
        <v>1854</v>
      </c>
      <c r="B135" s="226" t="s">
        <v>1855</v>
      </c>
      <c r="C135" s="226"/>
      <c r="D135" s="227" t="s">
        <v>1843</v>
      </c>
      <c r="E135" s="56" t="s">
        <v>420</v>
      </c>
      <c r="F135" s="57" t="s">
        <v>421</v>
      </c>
      <c r="G135" s="57" t="s">
        <v>422</v>
      </c>
      <c r="H135" s="226"/>
      <c r="I135" s="228"/>
      <c r="J135" s="205"/>
      <c r="K135" s="205"/>
      <c r="L135" s="213">
        <f t="shared" si="2"/>
        <v>0</v>
      </c>
    </row>
    <row r="136" spans="1:12" ht="24">
      <c r="A136" s="225" t="s">
        <v>2672</v>
      </c>
      <c r="B136" s="226" t="s">
        <v>486</v>
      </c>
      <c r="C136" s="226"/>
      <c r="D136" s="227" t="s">
        <v>1856</v>
      </c>
      <c r="E136" s="56" t="s">
        <v>420</v>
      </c>
      <c r="F136" s="57" t="s">
        <v>421</v>
      </c>
      <c r="G136" s="57" t="s">
        <v>422</v>
      </c>
      <c r="H136" s="228"/>
      <c r="I136" s="228"/>
      <c r="J136" s="205"/>
      <c r="K136" s="205"/>
      <c r="L136" s="213">
        <f t="shared" si="2"/>
        <v>0</v>
      </c>
    </row>
    <row r="137" spans="1:12" ht="14.25">
      <c r="A137" s="225" t="s">
        <v>487</v>
      </c>
      <c r="B137" s="226" t="s">
        <v>488</v>
      </c>
      <c r="C137" s="228"/>
      <c r="D137" s="227" t="s">
        <v>489</v>
      </c>
      <c r="E137" s="227">
        <v>3</v>
      </c>
      <c r="F137" s="225" t="s">
        <v>1845</v>
      </c>
      <c r="G137" s="225">
        <v>1</v>
      </c>
      <c r="H137" s="234" t="s">
        <v>1857</v>
      </c>
      <c r="I137" s="228"/>
      <c r="J137" s="205"/>
      <c r="K137" s="205"/>
      <c r="L137" s="213">
        <f t="shared" si="2"/>
        <v>0</v>
      </c>
    </row>
    <row r="138" spans="1:12" ht="14.25">
      <c r="A138" s="225" t="s">
        <v>490</v>
      </c>
      <c r="B138" s="226" t="s">
        <v>1858</v>
      </c>
      <c r="C138" s="228"/>
      <c r="D138" s="227" t="s">
        <v>1856</v>
      </c>
      <c r="E138" s="225" t="s">
        <v>1859</v>
      </c>
      <c r="F138" s="225" t="s">
        <v>1860</v>
      </c>
      <c r="G138" s="225" t="s">
        <v>1861</v>
      </c>
      <c r="H138" s="226" t="s">
        <v>1862</v>
      </c>
      <c r="I138" s="228"/>
      <c r="J138" s="205"/>
      <c r="K138" s="205"/>
      <c r="L138" s="213">
        <f t="shared" si="2"/>
        <v>0</v>
      </c>
    </row>
    <row r="139" spans="1:12" ht="14.25">
      <c r="A139" s="225" t="s">
        <v>491</v>
      </c>
      <c r="B139" s="226" t="s">
        <v>1863</v>
      </c>
      <c r="C139" s="227" t="s">
        <v>1851</v>
      </c>
      <c r="D139" s="227" t="s">
        <v>1843</v>
      </c>
      <c r="E139" s="227">
        <v>3</v>
      </c>
      <c r="F139" s="225" t="s">
        <v>1845</v>
      </c>
      <c r="G139" s="225">
        <v>1</v>
      </c>
      <c r="H139" s="228"/>
      <c r="I139" s="228"/>
      <c r="J139" s="205"/>
      <c r="K139" s="205"/>
      <c r="L139" s="213">
        <f t="shared" si="2"/>
        <v>0</v>
      </c>
    </row>
    <row r="140" spans="1:12" ht="24">
      <c r="A140" s="225" t="s">
        <v>1864</v>
      </c>
      <c r="B140" s="226" t="s">
        <v>1865</v>
      </c>
      <c r="C140" s="226"/>
      <c r="D140" s="227" t="s">
        <v>2667</v>
      </c>
      <c r="E140" s="227">
        <v>3</v>
      </c>
      <c r="F140" s="225" t="s">
        <v>1845</v>
      </c>
      <c r="G140" s="225">
        <v>1</v>
      </c>
      <c r="H140" s="226" t="s">
        <v>1866</v>
      </c>
      <c r="I140" s="228"/>
      <c r="J140" s="205"/>
      <c r="K140" s="205"/>
      <c r="L140" s="213">
        <f t="shared" si="2"/>
        <v>0</v>
      </c>
    </row>
    <row r="141" spans="1:12" ht="14.25">
      <c r="A141" s="225" t="s">
        <v>492</v>
      </c>
      <c r="B141" s="226" t="s">
        <v>1867</v>
      </c>
      <c r="C141" s="228"/>
      <c r="D141" s="227" t="s">
        <v>2667</v>
      </c>
      <c r="E141" s="225" t="s">
        <v>1859</v>
      </c>
      <c r="F141" s="225" t="s">
        <v>1860</v>
      </c>
      <c r="G141" s="225" t="s">
        <v>1861</v>
      </c>
      <c r="H141" s="226"/>
      <c r="I141" s="228"/>
      <c r="J141" s="205"/>
      <c r="K141" s="205"/>
      <c r="L141" s="213">
        <f t="shared" si="2"/>
        <v>0</v>
      </c>
    </row>
    <row r="142" spans="1:12" ht="41.25" customHeight="1">
      <c r="A142" s="225" t="s">
        <v>493</v>
      </c>
      <c r="B142" s="226" t="s">
        <v>1868</v>
      </c>
      <c r="C142" s="228" t="s">
        <v>1869</v>
      </c>
      <c r="D142" s="227" t="s">
        <v>2667</v>
      </c>
      <c r="E142" s="56" t="s">
        <v>417</v>
      </c>
      <c r="F142" s="57" t="s">
        <v>418</v>
      </c>
      <c r="G142" s="57" t="s">
        <v>419</v>
      </c>
      <c r="H142" s="234" t="s">
        <v>1870</v>
      </c>
      <c r="I142" s="228" t="s">
        <v>1871</v>
      </c>
      <c r="J142" s="205"/>
      <c r="K142" s="205"/>
      <c r="L142" s="213">
        <f t="shared" si="2"/>
        <v>0</v>
      </c>
    </row>
    <row r="143" spans="1:12" ht="36">
      <c r="A143" s="225" t="s">
        <v>494</v>
      </c>
      <c r="B143" s="226" t="s">
        <v>1872</v>
      </c>
      <c r="C143" s="228" t="s">
        <v>1873</v>
      </c>
      <c r="D143" s="227" t="s">
        <v>1874</v>
      </c>
      <c r="E143" s="56" t="s">
        <v>417</v>
      </c>
      <c r="F143" s="57" t="s">
        <v>418</v>
      </c>
      <c r="G143" s="57" t="s">
        <v>419</v>
      </c>
      <c r="H143" s="234" t="s">
        <v>1875</v>
      </c>
      <c r="I143" s="228" t="s">
        <v>1876</v>
      </c>
      <c r="J143" s="205"/>
      <c r="K143" s="205"/>
      <c r="L143" s="213">
        <f t="shared" si="2"/>
        <v>0</v>
      </c>
    </row>
    <row r="144" spans="1:12" ht="14.25">
      <c r="A144" s="225" t="s">
        <v>495</v>
      </c>
      <c r="B144" s="226" t="s">
        <v>1877</v>
      </c>
      <c r="C144" s="228" t="s">
        <v>1851</v>
      </c>
      <c r="D144" s="227" t="s">
        <v>1874</v>
      </c>
      <c r="E144" s="227">
        <v>3</v>
      </c>
      <c r="F144" s="225" t="s">
        <v>1845</v>
      </c>
      <c r="G144" s="225">
        <v>1</v>
      </c>
      <c r="H144" s="234" t="s">
        <v>1878</v>
      </c>
      <c r="I144" s="228"/>
      <c r="J144" s="205"/>
      <c r="K144" s="205"/>
      <c r="L144" s="213">
        <f t="shared" si="2"/>
        <v>0</v>
      </c>
    </row>
    <row r="145" spans="1:12" ht="14.25">
      <c r="A145" s="225" t="s">
        <v>496</v>
      </c>
      <c r="B145" s="226" t="s">
        <v>1879</v>
      </c>
      <c r="C145" s="228" t="s">
        <v>1880</v>
      </c>
      <c r="D145" s="227" t="s">
        <v>1843</v>
      </c>
      <c r="E145" s="225" t="s">
        <v>1859</v>
      </c>
      <c r="F145" s="225" t="s">
        <v>1860</v>
      </c>
      <c r="G145" s="225" t="s">
        <v>1861</v>
      </c>
      <c r="H145" s="226"/>
      <c r="I145" s="228" t="s">
        <v>1851</v>
      </c>
      <c r="J145" s="205"/>
      <c r="K145" s="205"/>
      <c r="L145" s="213">
        <f t="shared" si="2"/>
        <v>0</v>
      </c>
    </row>
    <row r="146" spans="1:12" ht="14.25">
      <c r="A146" s="225" t="s">
        <v>497</v>
      </c>
      <c r="B146" s="226" t="s">
        <v>1881</v>
      </c>
      <c r="C146" s="228" t="s">
        <v>1851</v>
      </c>
      <c r="D146" s="227" t="s">
        <v>1843</v>
      </c>
      <c r="E146" s="227">
        <v>3</v>
      </c>
      <c r="F146" s="225" t="s">
        <v>1845</v>
      </c>
      <c r="G146" s="225">
        <v>1</v>
      </c>
      <c r="H146" s="226" t="s">
        <v>1882</v>
      </c>
      <c r="I146" s="228"/>
      <c r="J146" s="205"/>
      <c r="K146" s="205"/>
      <c r="L146" s="213">
        <f t="shared" si="2"/>
        <v>0</v>
      </c>
    </row>
    <row r="147" spans="1:12" ht="14.25">
      <c r="A147" s="225" t="s">
        <v>498</v>
      </c>
      <c r="B147" s="226" t="s">
        <v>1883</v>
      </c>
      <c r="C147" s="228" t="s">
        <v>1851</v>
      </c>
      <c r="D147" s="227" t="s">
        <v>1843</v>
      </c>
      <c r="E147" s="225" t="s">
        <v>1859</v>
      </c>
      <c r="F147" s="225" t="s">
        <v>1860</v>
      </c>
      <c r="G147" s="225" t="s">
        <v>1861</v>
      </c>
      <c r="H147" s="228"/>
      <c r="I147" s="228"/>
      <c r="J147" s="205"/>
      <c r="K147" s="205"/>
      <c r="L147" s="213">
        <f t="shared" si="2"/>
        <v>0</v>
      </c>
    </row>
    <row r="148" spans="1:12" ht="14.25">
      <c r="A148" s="225" t="s">
        <v>499</v>
      </c>
      <c r="B148" s="226" t="s">
        <v>1884</v>
      </c>
      <c r="C148" s="228"/>
      <c r="D148" s="227" t="s">
        <v>1885</v>
      </c>
      <c r="E148" s="227">
        <v>3</v>
      </c>
      <c r="F148" s="225" t="s">
        <v>1845</v>
      </c>
      <c r="G148" s="225">
        <v>1</v>
      </c>
      <c r="H148" s="228"/>
      <c r="I148" s="228" t="s">
        <v>500</v>
      </c>
      <c r="J148" s="205"/>
      <c r="K148" s="205"/>
      <c r="L148" s="213">
        <f t="shared" si="2"/>
        <v>0</v>
      </c>
    </row>
    <row r="149" spans="1:12" ht="24">
      <c r="A149" s="225" t="s">
        <v>1886</v>
      </c>
      <c r="B149" s="226" t="s">
        <v>1887</v>
      </c>
      <c r="C149" s="226"/>
      <c r="D149" s="227" t="s">
        <v>1843</v>
      </c>
      <c r="E149" s="227">
        <v>3</v>
      </c>
      <c r="F149" s="225" t="s">
        <v>1845</v>
      </c>
      <c r="G149" s="225">
        <v>1</v>
      </c>
      <c r="H149" s="228"/>
      <c r="I149" s="228"/>
      <c r="J149" s="205"/>
      <c r="K149" s="205"/>
      <c r="L149" s="213">
        <f t="shared" si="2"/>
        <v>0</v>
      </c>
    </row>
    <row r="150" spans="1:12" ht="14.25">
      <c r="A150" s="225" t="s">
        <v>1888</v>
      </c>
      <c r="B150" s="226" t="s">
        <v>501</v>
      </c>
      <c r="C150" s="228"/>
      <c r="D150" s="227" t="s">
        <v>1843</v>
      </c>
      <c r="E150" s="56" t="s">
        <v>417</v>
      </c>
      <c r="F150" s="57" t="s">
        <v>418</v>
      </c>
      <c r="G150" s="57" t="s">
        <v>419</v>
      </c>
      <c r="H150" s="226" t="s">
        <v>1889</v>
      </c>
      <c r="I150" s="228"/>
      <c r="J150" s="205"/>
      <c r="K150" s="205"/>
      <c r="L150" s="213">
        <f t="shared" si="2"/>
        <v>0</v>
      </c>
    </row>
    <row r="151" spans="1:12" ht="14.25">
      <c r="A151" s="225" t="s">
        <v>502</v>
      </c>
      <c r="B151" s="226" t="s">
        <v>503</v>
      </c>
      <c r="C151" s="228" t="s">
        <v>1890</v>
      </c>
      <c r="D151" s="227" t="s">
        <v>1849</v>
      </c>
      <c r="E151" s="227">
        <v>3</v>
      </c>
      <c r="F151" s="225" t="s">
        <v>1845</v>
      </c>
      <c r="G151" s="225">
        <v>1</v>
      </c>
      <c r="H151" s="234" t="s">
        <v>1891</v>
      </c>
      <c r="I151" s="228"/>
      <c r="J151" s="205"/>
      <c r="K151" s="205"/>
      <c r="L151" s="213">
        <f t="shared" si="2"/>
        <v>0</v>
      </c>
    </row>
    <row r="152" spans="1:12" ht="24" customHeight="1">
      <c r="A152" s="225" t="s">
        <v>504</v>
      </c>
      <c r="B152" s="226" t="s">
        <v>1892</v>
      </c>
      <c r="C152" s="228" t="s">
        <v>1893</v>
      </c>
      <c r="D152" s="227" t="s">
        <v>1849</v>
      </c>
      <c r="E152" s="56" t="s">
        <v>417</v>
      </c>
      <c r="F152" s="57" t="s">
        <v>418</v>
      </c>
      <c r="G152" s="57" t="s">
        <v>419</v>
      </c>
      <c r="H152" s="234" t="s">
        <v>1894</v>
      </c>
      <c r="I152" s="228"/>
      <c r="J152" s="205"/>
      <c r="K152" s="205"/>
      <c r="L152" s="213">
        <f t="shared" si="2"/>
        <v>0</v>
      </c>
    </row>
    <row r="153" spans="1:12" ht="14.25">
      <c r="A153" s="225" t="s">
        <v>505</v>
      </c>
      <c r="B153" s="226" t="s">
        <v>1895</v>
      </c>
      <c r="C153" s="228" t="s">
        <v>1851</v>
      </c>
      <c r="D153" s="227" t="s">
        <v>1856</v>
      </c>
      <c r="E153" s="227">
        <v>3</v>
      </c>
      <c r="F153" s="225" t="s">
        <v>1845</v>
      </c>
      <c r="G153" s="225">
        <v>1</v>
      </c>
      <c r="H153" s="234" t="s">
        <v>1896</v>
      </c>
      <c r="I153" s="228"/>
      <c r="J153" s="205"/>
      <c r="K153" s="205"/>
      <c r="L153" s="213">
        <f t="shared" si="2"/>
        <v>0</v>
      </c>
    </row>
    <row r="154" spans="1:12" ht="14.25">
      <c r="A154" s="225" t="s">
        <v>506</v>
      </c>
      <c r="B154" s="226" t="s">
        <v>1897</v>
      </c>
      <c r="C154" s="228" t="s">
        <v>1898</v>
      </c>
      <c r="D154" s="227" t="s">
        <v>1843</v>
      </c>
      <c r="E154" s="56" t="s">
        <v>3510</v>
      </c>
      <c r="F154" s="57" t="s">
        <v>3511</v>
      </c>
      <c r="G154" s="225" t="s">
        <v>1861</v>
      </c>
      <c r="H154" s="234" t="s">
        <v>1899</v>
      </c>
      <c r="I154" s="228"/>
      <c r="J154" s="205"/>
      <c r="K154" s="205"/>
      <c r="L154" s="213">
        <f t="shared" si="2"/>
        <v>0</v>
      </c>
    </row>
    <row r="155" spans="1:12" ht="24">
      <c r="A155" s="225" t="s">
        <v>507</v>
      </c>
      <c r="B155" s="226" t="s">
        <v>1900</v>
      </c>
      <c r="C155" s="228"/>
      <c r="D155" s="227" t="s">
        <v>2667</v>
      </c>
      <c r="E155" s="225" t="s">
        <v>1901</v>
      </c>
      <c r="F155" s="225" t="s">
        <v>1902</v>
      </c>
      <c r="G155" s="225" t="s">
        <v>1903</v>
      </c>
      <c r="H155" s="228"/>
      <c r="I155" s="228"/>
      <c r="J155" s="205"/>
      <c r="K155" s="205"/>
      <c r="L155" s="213">
        <f t="shared" si="2"/>
        <v>0</v>
      </c>
    </row>
    <row r="156" spans="1:12" ht="14.25">
      <c r="A156" s="225" t="s">
        <v>508</v>
      </c>
      <c r="B156" s="226" t="s">
        <v>1904</v>
      </c>
      <c r="C156" s="228"/>
      <c r="D156" s="227" t="s">
        <v>2667</v>
      </c>
      <c r="E156" s="56" t="s">
        <v>3510</v>
      </c>
      <c r="F156" s="57" t="s">
        <v>3511</v>
      </c>
      <c r="G156" s="225" t="s">
        <v>1861</v>
      </c>
      <c r="H156" s="228"/>
      <c r="I156" s="228"/>
      <c r="J156" s="205"/>
      <c r="K156" s="205"/>
      <c r="L156" s="213">
        <f t="shared" si="2"/>
        <v>0</v>
      </c>
    </row>
    <row r="157" spans="1:12" ht="14.25">
      <c r="A157" s="225" t="s">
        <v>1905</v>
      </c>
      <c r="B157" s="226" t="s">
        <v>1906</v>
      </c>
      <c r="C157" s="226" t="s">
        <v>1851</v>
      </c>
      <c r="D157" s="227" t="s">
        <v>1843</v>
      </c>
      <c r="E157" s="54">
        <v>3</v>
      </c>
      <c r="F157" s="57" t="s">
        <v>3508</v>
      </c>
      <c r="G157" s="225">
        <v>1</v>
      </c>
      <c r="H157" s="228"/>
      <c r="I157" s="228"/>
      <c r="J157" s="205"/>
      <c r="K157" s="205"/>
      <c r="L157" s="213">
        <f t="shared" si="2"/>
        <v>0</v>
      </c>
    </row>
    <row r="158" spans="1:12" ht="24">
      <c r="A158" s="225" t="s">
        <v>509</v>
      </c>
      <c r="B158" s="226" t="s">
        <v>1907</v>
      </c>
      <c r="C158" s="226"/>
      <c r="D158" s="227" t="s">
        <v>1874</v>
      </c>
      <c r="E158" s="54">
        <v>3</v>
      </c>
      <c r="F158" s="57" t="s">
        <v>3508</v>
      </c>
      <c r="G158" s="225">
        <v>1</v>
      </c>
      <c r="H158" s="234" t="s">
        <v>1908</v>
      </c>
      <c r="I158" s="228" t="s">
        <v>1909</v>
      </c>
      <c r="J158" s="205"/>
      <c r="K158" s="205"/>
      <c r="L158" s="213">
        <f t="shared" si="2"/>
        <v>0</v>
      </c>
    </row>
    <row r="159" spans="1:12" ht="14.25">
      <c r="A159" s="225"/>
      <c r="B159" s="226"/>
      <c r="C159" s="226"/>
      <c r="D159" s="227"/>
      <c r="E159" s="227"/>
      <c r="F159" s="225"/>
      <c r="G159" s="225"/>
      <c r="H159" s="228"/>
      <c r="I159" s="228"/>
      <c r="J159" s="205"/>
      <c r="K159" s="205"/>
      <c r="L159" s="213">
        <f t="shared" si="2"/>
        <v>0</v>
      </c>
    </row>
    <row r="160" spans="1:12" s="204" customFormat="1" ht="14.25">
      <c r="A160" s="217">
        <v>22</v>
      </c>
      <c r="B160" s="218" t="s">
        <v>1910</v>
      </c>
      <c r="C160" s="221"/>
      <c r="D160" s="222"/>
      <c r="E160" s="222"/>
      <c r="F160" s="224"/>
      <c r="G160" s="224"/>
      <c r="H160" s="220"/>
      <c r="I160" s="220"/>
      <c r="J160" s="203"/>
      <c r="K160" s="203"/>
      <c r="L160" s="213">
        <f t="shared" si="2"/>
        <v>0</v>
      </c>
    </row>
    <row r="161" spans="1:12" ht="14.25">
      <c r="A161" s="225">
        <v>22001</v>
      </c>
      <c r="B161" s="226" t="s">
        <v>3110</v>
      </c>
      <c r="C161" s="228" t="s">
        <v>3111</v>
      </c>
      <c r="D161" s="227" t="s">
        <v>1843</v>
      </c>
      <c r="E161" s="54">
        <v>3</v>
      </c>
      <c r="F161" s="57" t="s">
        <v>3508</v>
      </c>
      <c r="G161" s="225" t="s">
        <v>3112</v>
      </c>
      <c r="H161" s="234" t="s">
        <v>3113</v>
      </c>
      <c r="I161" s="228"/>
      <c r="J161" s="205"/>
      <c r="K161" s="205"/>
      <c r="L161" s="213">
        <f t="shared" si="2"/>
        <v>0</v>
      </c>
    </row>
    <row r="162" spans="1:12" ht="14.25">
      <c r="A162" s="225" t="s">
        <v>3114</v>
      </c>
      <c r="B162" s="226" t="s">
        <v>3110</v>
      </c>
      <c r="C162" s="228" t="s">
        <v>510</v>
      </c>
      <c r="D162" s="227" t="s">
        <v>1843</v>
      </c>
      <c r="E162" s="54">
        <v>3</v>
      </c>
      <c r="F162" s="57" t="s">
        <v>3508</v>
      </c>
      <c r="G162" s="225" t="s">
        <v>3112</v>
      </c>
      <c r="H162" s="234" t="s">
        <v>3113</v>
      </c>
      <c r="I162" s="228"/>
      <c r="J162" s="205"/>
      <c r="K162" s="205"/>
      <c r="L162" s="213">
        <f t="shared" si="2"/>
        <v>0</v>
      </c>
    </row>
    <row r="163" spans="1:12" ht="27" customHeight="1">
      <c r="A163" s="225" t="s">
        <v>3115</v>
      </c>
      <c r="B163" s="226" t="s">
        <v>3116</v>
      </c>
      <c r="C163" s="228" t="s">
        <v>1851</v>
      </c>
      <c r="D163" s="227" t="s">
        <v>1856</v>
      </c>
      <c r="E163" s="54">
        <v>3</v>
      </c>
      <c r="F163" s="57" t="s">
        <v>3508</v>
      </c>
      <c r="G163" s="225">
        <v>1</v>
      </c>
      <c r="H163" s="234" t="s">
        <v>3117</v>
      </c>
      <c r="I163" s="228" t="s">
        <v>3118</v>
      </c>
      <c r="J163" s="205"/>
      <c r="K163" s="205"/>
      <c r="L163" s="213">
        <f t="shared" si="2"/>
        <v>0</v>
      </c>
    </row>
    <row r="164" spans="1:12" ht="14.25">
      <c r="A164" s="225" t="s">
        <v>511</v>
      </c>
      <c r="B164" s="226" t="s">
        <v>3119</v>
      </c>
      <c r="C164" s="228" t="s">
        <v>3120</v>
      </c>
      <c r="D164" s="227" t="s">
        <v>1856</v>
      </c>
      <c r="E164" s="56" t="s">
        <v>3510</v>
      </c>
      <c r="F164" s="57" t="s">
        <v>3511</v>
      </c>
      <c r="G164" s="225" t="s">
        <v>1861</v>
      </c>
      <c r="H164" s="228"/>
      <c r="I164" s="228"/>
      <c r="J164" s="205"/>
      <c r="K164" s="205"/>
      <c r="L164" s="213">
        <f t="shared" si="2"/>
        <v>0</v>
      </c>
    </row>
    <row r="165" spans="1:12" ht="14.25">
      <c r="A165" s="225" t="s">
        <v>512</v>
      </c>
      <c r="B165" s="226" t="s">
        <v>3121</v>
      </c>
      <c r="C165" s="228"/>
      <c r="D165" s="227" t="s">
        <v>1843</v>
      </c>
      <c r="E165" s="56" t="s">
        <v>3510</v>
      </c>
      <c r="F165" s="57" t="s">
        <v>3511</v>
      </c>
      <c r="G165" s="225" t="s">
        <v>1861</v>
      </c>
      <c r="H165" s="226" t="s">
        <v>3122</v>
      </c>
      <c r="I165" s="228"/>
      <c r="J165" s="205"/>
      <c r="K165" s="205"/>
      <c r="L165" s="213">
        <f t="shared" si="2"/>
        <v>0</v>
      </c>
    </row>
    <row r="166" spans="1:12" ht="24">
      <c r="A166" s="225" t="s">
        <v>3123</v>
      </c>
      <c r="B166" s="226" t="s">
        <v>3124</v>
      </c>
      <c r="C166" s="228"/>
      <c r="D166" s="227" t="s">
        <v>1843</v>
      </c>
      <c r="E166" s="54">
        <v>3</v>
      </c>
      <c r="F166" s="57" t="s">
        <v>3508</v>
      </c>
      <c r="G166" s="225">
        <v>1</v>
      </c>
      <c r="H166" s="226" t="s">
        <v>3125</v>
      </c>
      <c r="I166" s="228"/>
      <c r="J166" s="205"/>
      <c r="K166" s="205"/>
      <c r="L166" s="213">
        <f t="shared" si="2"/>
        <v>0</v>
      </c>
    </row>
    <row r="167" spans="1:12" ht="14.25">
      <c r="A167" s="225" t="s">
        <v>513</v>
      </c>
      <c r="B167" s="226" t="s">
        <v>3126</v>
      </c>
      <c r="C167" s="228"/>
      <c r="D167" s="227" t="s">
        <v>1843</v>
      </c>
      <c r="E167" s="56" t="s">
        <v>3510</v>
      </c>
      <c r="F167" s="57" t="s">
        <v>3511</v>
      </c>
      <c r="G167" s="225" t="s">
        <v>1861</v>
      </c>
      <c r="H167" s="226"/>
      <c r="I167" s="228"/>
      <c r="J167" s="205"/>
      <c r="K167" s="205"/>
      <c r="L167" s="213">
        <f t="shared" si="2"/>
        <v>0</v>
      </c>
    </row>
    <row r="168" spans="1:12" ht="14.25">
      <c r="A168" s="232" t="s">
        <v>3127</v>
      </c>
      <c r="B168" s="228" t="s">
        <v>3128</v>
      </c>
      <c r="C168" s="228"/>
      <c r="D168" s="227" t="s">
        <v>1874</v>
      </c>
      <c r="E168" s="56" t="s">
        <v>3510</v>
      </c>
      <c r="F168" s="57" t="s">
        <v>3511</v>
      </c>
      <c r="G168" s="225" t="s">
        <v>1861</v>
      </c>
      <c r="H168" s="228"/>
      <c r="I168" s="228"/>
      <c r="J168" s="205"/>
      <c r="K168" s="205"/>
      <c r="L168" s="213">
        <f t="shared" si="2"/>
        <v>0</v>
      </c>
    </row>
    <row r="169" spans="1:12" ht="14.25">
      <c r="A169" s="225" t="s">
        <v>3129</v>
      </c>
      <c r="B169" s="226" t="s">
        <v>514</v>
      </c>
      <c r="C169" s="228"/>
      <c r="D169" s="227" t="s">
        <v>1843</v>
      </c>
      <c r="E169" s="56" t="s">
        <v>420</v>
      </c>
      <c r="F169" s="57" t="s">
        <v>421</v>
      </c>
      <c r="G169" s="57" t="s">
        <v>422</v>
      </c>
      <c r="H169" s="228" t="s">
        <v>3130</v>
      </c>
      <c r="I169" s="228"/>
      <c r="J169" s="205"/>
      <c r="K169" s="205"/>
      <c r="L169" s="213">
        <f t="shared" si="2"/>
        <v>0</v>
      </c>
    </row>
    <row r="170" spans="1:12" ht="14.25">
      <c r="A170" s="225" t="s">
        <v>515</v>
      </c>
      <c r="B170" s="226" t="s">
        <v>3131</v>
      </c>
      <c r="C170" s="228" t="s">
        <v>3132</v>
      </c>
      <c r="D170" s="227" t="s">
        <v>2667</v>
      </c>
      <c r="E170" s="227">
        <v>3</v>
      </c>
      <c r="F170" s="225">
        <v>2</v>
      </c>
      <c r="G170" s="225">
        <v>1</v>
      </c>
      <c r="H170" s="228" t="s">
        <v>1851</v>
      </c>
      <c r="I170" s="228"/>
      <c r="J170" s="205"/>
      <c r="K170" s="205"/>
      <c r="L170" s="213">
        <f t="shared" si="2"/>
        <v>0</v>
      </c>
    </row>
    <row r="171" spans="1:12" ht="14.25">
      <c r="A171" s="225" t="s">
        <v>516</v>
      </c>
      <c r="B171" s="226" t="s">
        <v>3133</v>
      </c>
      <c r="C171" s="228"/>
      <c r="D171" s="227" t="s">
        <v>1856</v>
      </c>
      <c r="E171" s="227">
        <v>3</v>
      </c>
      <c r="F171" s="225">
        <v>2</v>
      </c>
      <c r="G171" s="225">
        <v>1</v>
      </c>
      <c r="H171" s="234" t="s">
        <v>3134</v>
      </c>
      <c r="I171" s="228"/>
      <c r="J171" s="205"/>
      <c r="K171" s="205"/>
      <c r="L171" s="213">
        <f t="shared" si="2"/>
        <v>0</v>
      </c>
    </row>
    <row r="172" spans="1:12" ht="24">
      <c r="A172" s="225" t="s">
        <v>517</v>
      </c>
      <c r="B172" s="226" t="s">
        <v>3135</v>
      </c>
      <c r="C172" s="228" t="s">
        <v>3136</v>
      </c>
      <c r="D172" s="227" t="s">
        <v>2667</v>
      </c>
      <c r="E172" s="56" t="s">
        <v>3510</v>
      </c>
      <c r="F172" s="57" t="s">
        <v>3511</v>
      </c>
      <c r="G172" s="225" t="s">
        <v>1861</v>
      </c>
      <c r="H172" s="228"/>
      <c r="I172" s="228" t="s">
        <v>3137</v>
      </c>
      <c r="J172" s="205"/>
      <c r="K172" s="205"/>
      <c r="L172" s="213">
        <f t="shared" si="2"/>
        <v>0</v>
      </c>
    </row>
    <row r="173" spans="1:12" ht="14.25">
      <c r="A173" s="225" t="s">
        <v>3138</v>
      </c>
      <c r="B173" s="226" t="s">
        <v>518</v>
      </c>
      <c r="C173" s="228"/>
      <c r="D173" s="227" t="s">
        <v>2667</v>
      </c>
      <c r="E173" s="56" t="s">
        <v>3510</v>
      </c>
      <c r="F173" s="57" t="s">
        <v>3511</v>
      </c>
      <c r="G173" s="225" t="s">
        <v>1861</v>
      </c>
      <c r="H173" s="234" t="s">
        <v>3139</v>
      </c>
      <c r="I173" s="228"/>
      <c r="J173" s="205"/>
      <c r="K173" s="205"/>
      <c r="L173" s="213">
        <f t="shared" si="2"/>
        <v>0</v>
      </c>
    </row>
    <row r="174" spans="1:12" ht="14.25">
      <c r="A174" s="225" t="s">
        <v>519</v>
      </c>
      <c r="B174" s="226" t="s">
        <v>3140</v>
      </c>
      <c r="C174" s="228"/>
      <c r="D174" s="227" t="s">
        <v>1856</v>
      </c>
      <c r="E174" s="56" t="s">
        <v>3510</v>
      </c>
      <c r="F174" s="57" t="s">
        <v>3511</v>
      </c>
      <c r="G174" s="225" t="s">
        <v>1861</v>
      </c>
      <c r="H174" s="234" t="s">
        <v>3141</v>
      </c>
      <c r="I174" s="228"/>
      <c r="J174" s="205"/>
      <c r="K174" s="205"/>
      <c r="L174" s="213">
        <f t="shared" si="2"/>
        <v>0</v>
      </c>
    </row>
    <row r="175" spans="1:12" ht="14.25">
      <c r="A175" s="225" t="s">
        <v>520</v>
      </c>
      <c r="B175" s="226" t="s">
        <v>3142</v>
      </c>
      <c r="C175" s="228"/>
      <c r="D175" s="227" t="s">
        <v>1856</v>
      </c>
      <c r="E175" s="56" t="s">
        <v>3510</v>
      </c>
      <c r="F175" s="57" t="s">
        <v>3511</v>
      </c>
      <c r="G175" s="225" t="s">
        <v>1861</v>
      </c>
      <c r="H175" s="234" t="s">
        <v>3143</v>
      </c>
      <c r="I175" s="228"/>
      <c r="J175" s="205"/>
      <c r="K175" s="205"/>
      <c r="L175" s="213">
        <f t="shared" si="2"/>
        <v>0</v>
      </c>
    </row>
    <row r="176" spans="1:12" ht="14.25">
      <c r="A176" s="225" t="s">
        <v>521</v>
      </c>
      <c r="B176" s="226" t="s">
        <v>3144</v>
      </c>
      <c r="C176" s="228"/>
      <c r="D176" s="227" t="s">
        <v>1856</v>
      </c>
      <c r="E176" s="56" t="s">
        <v>3510</v>
      </c>
      <c r="F176" s="57" t="s">
        <v>3511</v>
      </c>
      <c r="G176" s="225" t="s">
        <v>1861</v>
      </c>
      <c r="H176" s="228"/>
      <c r="I176" s="228"/>
      <c r="J176" s="205"/>
      <c r="K176" s="205"/>
      <c r="L176" s="213">
        <f aca="true" t="shared" si="3" ref="L176:L239">J176*K176</f>
        <v>0</v>
      </c>
    </row>
    <row r="177" spans="1:12" ht="14.25">
      <c r="A177" s="225" t="s">
        <v>522</v>
      </c>
      <c r="B177" s="226" t="s">
        <v>3145</v>
      </c>
      <c r="C177" s="228"/>
      <c r="D177" s="227" t="s">
        <v>1856</v>
      </c>
      <c r="E177" s="56" t="s">
        <v>3510</v>
      </c>
      <c r="F177" s="57" t="s">
        <v>3511</v>
      </c>
      <c r="G177" s="225" t="s">
        <v>1861</v>
      </c>
      <c r="H177" s="228"/>
      <c r="I177" s="228"/>
      <c r="J177" s="205"/>
      <c r="K177" s="205"/>
      <c r="L177" s="213">
        <f t="shared" si="3"/>
        <v>0</v>
      </c>
    </row>
    <row r="178" spans="1:12" ht="24">
      <c r="A178" s="225" t="s">
        <v>523</v>
      </c>
      <c r="B178" s="226" t="s">
        <v>524</v>
      </c>
      <c r="C178" s="228" t="s">
        <v>3146</v>
      </c>
      <c r="D178" s="227" t="s">
        <v>1843</v>
      </c>
      <c r="E178" s="54">
        <v>3</v>
      </c>
      <c r="F178" s="57" t="s">
        <v>3508</v>
      </c>
      <c r="G178" s="225">
        <v>1</v>
      </c>
      <c r="H178" s="228"/>
      <c r="I178" s="228"/>
      <c r="J178" s="205"/>
      <c r="K178" s="205"/>
      <c r="L178" s="213">
        <f t="shared" si="3"/>
        <v>0</v>
      </c>
    </row>
    <row r="179" spans="1:12" ht="14.25">
      <c r="A179" s="225" t="s">
        <v>525</v>
      </c>
      <c r="B179" s="226" t="s">
        <v>3147</v>
      </c>
      <c r="C179" s="228"/>
      <c r="D179" s="227" t="s">
        <v>2667</v>
      </c>
      <c r="E179" s="56" t="s">
        <v>420</v>
      </c>
      <c r="F179" s="57" t="s">
        <v>421</v>
      </c>
      <c r="G179" s="57" t="s">
        <v>422</v>
      </c>
      <c r="H179" s="228"/>
      <c r="I179" s="228"/>
      <c r="J179" s="205"/>
      <c r="K179" s="205"/>
      <c r="L179" s="213">
        <f t="shared" si="3"/>
        <v>0</v>
      </c>
    </row>
    <row r="180" spans="1:12" ht="14.25">
      <c r="A180" s="225" t="s">
        <v>526</v>
      </c>
      <c r="B180" s="226" t="s">
        <v>3148</v>
      </c>
      <c r="C180" s="228" t="s">
        <v>3149</v>
      </c>
      <c r="D180" s="227" t="s">
        <v>1874</v>
      </c>
      <c r="E180" s="54">
        <v>3</v>
      </c>
      <c r="F180" s="57" t="s">
        <v>3508</v>
      </c>
      <c r="G180" s="225">
        <v>1</v>
      </c>
      <c r="H180" s="228"/>
      <c r="I180" s="228"/>
      <c r="J180" s="205"/>
      <c r="K180" s="205"/>
      <c r="L180" s="213">
        <f t="shared" si="3"/>
        <v>0</v>
      </c>
    </row>
    <row r="181" spans="1:12" ht="14.25">
      <c r="A181" s="225" t="s">
        <v>2251</v>
      </c>
      <c r="B181" s="226" t="s">
        <v>3150</v>
      </c>
      <c r="C181" s="228"/>
      <c r="D181" s="227" t="s">
        <v>1856</v>
      </c>
      <c r="E181" s="56" t="s">
        <v>3510</v>
      </c>
      <c r="F181" s="57" t="s">
        <v>3511</v>
      </c>
      <c r="G181" s="225" t="s">
        <v>1861</v>
      </c>
      <c r="H181" s="228"/>
      <c r="I181" s="228"/>
      <c r="J181" s="205"/>
      <c r="K181" s="205"/>
      <c r="L181" s="213">
        <f t="shared" si="3"/>
        <v>0</v>
      </c>
    </row>
    <row r="182" spans="1:12" ht="14.25">
      <c r="A182" s="225"/>
      <c r="B182" s="226"/>
      <c r="C182" s="228"/>
      <c r="D182" s="227"/>
      <c r="E182" s="227"/>
      <c r="F182" s="225"/>
      <c r="G182" s="225"/>
      <c r="H182" s="228"/>
      <c r="I182" s="228"/>
      <c r="J182" s="205"/>
      <c r="K182" s="205"/>
      <c r="L182" s="213">
        <f t="shared" si="3"/>
        <v>0</v>
      </c>
    </row>
    <row r="183" spans="1:12" s="204" customFormat="1" ht="14.25">
      <c r="A183" s="217">
        <v>23</v>
      </c>
      <c r="B183" s="218" t="s">
        <v>3151</v>
      </c>
      <c r="C183" s="220"/>
      <c r="D183" s="222"/>
      <c r="E183" s="222"/>
      <c r="F183" s="224"/>
      <c r="G183" s="224"/>
      <c r="H183" s="220"/>
      <c r="I183" s="220"/>
      <c r="J183" s="203"/>
      <c r="K183" s="203"/>
      <c r="L183" s="213">
        <f t="shared" si="3"/>
        <v>0</v>
      </c>
    </row>
    <row r="184" spans="1:12" ht="24">
      <c r="A184" s="225">
        <v>23001</v>
      </c>
      <c r="B184" s="226" t="s">
        <v>3152</v>
      </c>
      <c r="C184" s="229" t="s">
        <v>3153</v>
      </c>
      <c r="D184" s="227" t="s">
        <v>3154</v>
      </c>
      <c r="E184" s="54">
        <v>3</v>
      </c>
      <c r="F184" s="57" t="s">
        <v>3508</v>
      </c>
      <c r="G184" s="225">
        <v>1</v>
      </c>
      <c r="H184" s="228" t="s">
        <v>3155</v>
      </c>
      <c r="I184" s="228"/>
      <c r="J184" s="205"/>
      <c r="K184" s="205"/>
      <c r="L184" s="213">
        <f t="shared" si="3"/>
        <v>0</v>
      </c>
    </row>
    <row r="185" spans="1:12" ht="24" customHeight="1">
      <c r="A185" s="225" t="s">
        <v>3156</v>
      </c>
      <c r="B185" s="226" t="s">
        <v>3152</v>
      </c>
      <c r="C185" s="229" t="s">
        <v>1311</v>
      </c>
      <c r="D185" s="227" t="s">
        <v>3154</v>
      </c>
      <c r="E185" s="56" t="s">
        <v>420</v>
      </c>
      <c r="F185" s="57" t="s">
        <v>421</v>
      </c>
      <c r="G185" s="57" t="s">
        <v>422</v>
      </c>
      <c r="H185" s="228" t="s">
        <v>3155</v>
      </c>
      <c r="I185" s="228"/>
      <c r="J185" s="205"/>
      <c r="K185" s="205"/>
      <c r="L185" s="213">
        <f t="shared" si="3"/>
        <v>0</v>
      </c>
    </row>
    <row r="186" spans="1:12" ht="24">
      <c r="A186" s="225">
        <v>23003</v>
      </c>
      <c r="B186" s="226" t="s">
        <v>1312</v>
      </c>
      <c r="C186" s="229" t="s">
        <v>1313</v>
      </c>
      <c r="D186" s="227" t="s">
        <v>2252</v>
      </c>
      <c r="E186" s="54">
        <v>3</v>
      </c>
      <c r="F186" s="57" t="s">
        <v>3508</v>
      </c>
      <c r="G186" s="225">
        <v>1</v>
      </c>
      <c r="H186" s="228" t="s">
        <v>3155</v>
      </c>
      <c r="I186" s="228"/>
      <c r="J186" s="205"/>
      <c r="K186" s="205"/>
      <c r="L186" s="213">
        <f t="shared" si="3"/>
        <v>0</v>
      </c>
    </row>
    <row r="187" spans="1:12" ht="24" customHeight="1">
      <c r="A187" s="225">
        <v>23004</v>
      </c>
      <c r="B187" s="226" t="s">
        <v>1312</v>
      </c>
      <c r="C187" s="229" t="s">
        <v>1314</v>
      </c>
      <c r="D187" s="227" t="s">
        <v>2252</v>
      </c>
      <c r="E187" s="56" t="s">
        <v>420</v>
      </c>
      <c r="F187" s="57" t="s">
        <v>421</v>
      </c>
      <c r="G187" s="57" t="s">
        <v>422</v>
      </c>
      <c r="H187" s="228" t="s">
        <v>3155</v>
      </c>
      <c r="I187" s="228"/>
      <c r="J187" s="205"/>
      <c r="K187" s="205"/>
      <c r="L187" s="213">
        <f t="shared" si="3"/>
        <v>0</v>
      </c>
    </row>
    <row r="188" spans="1:12" ht="14.25">
      <c r="A188" s="225">
        <v>23005</v>
      </c>
      <c r="B188" s="226" t="s">
        <v>1315</v>
      </c>
      <c r="C188" s="228" t="s">
        <v>2253</v>
      </c>
      <c r="D188" s="227" t="s">
        <v>3154</v>
      </c>
      <c r="E188" s="54">
        <v>3</v>
      </c>
      <c r="F188" s="57" t="s">
        <v>3508</v>
      </c>
      <c r="G188" s="225">
        <v>1</v>
      </c>
      <c r="H188" s="234" t="s">
        <v>1316</v>
      </c>
      <c r="I188" s="228"/>
      <c r="J188" s="205"/>
      <c r="K188" s="205"/>
      <c r="L188" s="213">
        <f t="shared" si="3"/>
        <v>0</v>
      </c>
    </row>
    <row r="189" spans="1:12" ht="14.25">
      <c r="A189" s="225" t="s">
        <v>1317</v>
      </c>
      <c r="B189" s="226" t="s">
        <v>1315</v>
      </c>
      <c r="C189" s="228" t="s">
        <v>2254</v>
      </c>
      <c r="D189" s="227" t="s">
        <v>3154</v>
      </c>
      <c r="E189" s="56" t="s">
        <v>420</v>
      </c>
      <c r="F189" s="57" t="s">
        <v>421</v>
      </c>
      <c r="G189" s="57" t="s">
        <v>422</v>
      </c>
      <c r="H189" s="234" t="s">
        <v>1316</v>
      </c>
      <c r="I189" s="228"/>
      <c r="J189" s="205"/>
      <c r="K189" s="205"/>
      <c r="L189" s="213">
        <f t="shared" si="3"/>
        <v>0</v>
      </c>
    </row>
    <row r="190" spans="1:12" ht="14.25">
      <c r="A190" s="225">
        <v>23007</v>
      </c>
      <c r="B190" s="226" t="s">
        <v>1318</v>
      </c>
      <c r="C190" s="228"/>
      <c r="D190" s="227" t="s">
        <v>3154</v>
      </c>
      <c r="E190" s="54">
        <v>3</v>
      </c>
      <c r="F190" s="57" t="s">
        <v>3508</v>
      </c>
      <c r="G190" s="225">
        <v>1</v>
      </c>
      <c r="H190" s="234" t="s">
        <v>1319</v>
      </c>
      <c r="I190" s="228"/>
      <c r="J190" s="205"/>
      <c r="K190" s="205"/>
      <c r="L190" s="213">
        <f t="shared" si="3"/>
        <v>0</v>
      </c>
    </row>
    <row r="191" spans="1:12" ht="14.25">
      <c r="A191" s="225">
        <v>23008</v>
      </c>
      <c r="B191" s="226" t="s">
        <v>1320</v>
      </c>
      <c r="C191" s="228"/>
      <c r="D191" s="227" t="s">
        <v>1874</v>
      </c>
      <c r="E191" s="54">
        <v>3</v>
      </c>
      <c r="F191" s="57" t="s">
        <v>3508</v>
      </c>
      <c r="G191" s="225">
        <v>1</v>
      </c>
      <c r="H191" s="228" t="s">
        <v>1321</v>
      </c>
      <c r="I191" s="228"/>
      <c r="J191" s="205"/>
      <c r="K191" s="205"/>
      <c r="L191" s="213">
        <f t="shared" si="3"/>
        <v>0</v>
      </c>
    </row>
    <row r="192" spans="1:12" ht="14.25">
      <c r="A192" s="225" t="s">
        <v>1322</v>
      </c>
      <c r="B192" s="226" t="s">
        <v>1323</v>
      </c>
      <c r="C192" s="228"/>
      <c r="D192" s="227" t="s">
        <v>1324</v>
      </c>
      <c r="E192" s="56" t="s">
        <v>3510</v>
      </c>
      <c r="F192" s="57" t="s">
        <v>3511</v>
      </c>
      <c r="G192" s="225" t="s">
        <v>1861</v>
      </c>
      <c r="H192" s="228"/>
      <c r="I192" s="228"/>
      <c r="J192" s="205"/>
      <c r="K192" s="205"/>
      <c r="L192" s="213">
        <f t="shared" si="3"/>
        <v>0</v>
      </c>
    </row>
    <row r="193" spans="1:12" ht="27" customHeight="1">
      <c r="A193" s="225" t="s">
        <v>2255</v>
      </c>
      <c r="B193" s="226" t="s">
        <v>1325</v>
      </c>
      <c r="C193" s="228"/>
      <c r="D193" s="227" t="s">
        <v>1856</v>
      </c>
      <c r="E193" s="227">
        <v>112</v>
      </c>
      <c r="F193" s="225" t="s">
        <v>1326</v>
      </c>
      <c r="G193" s="225" t="s">
        <v>1327</v>
      </c>
      <c r="H193" s="234" t="s">
        <v>1328</v>
      </c>
      <c r="I193" s="228" t="s">
        <v>1329</v>
      </c>
      <c r="J193" s="205"/>
      <c r="K193" s="205"/>
      <c r="L193" s="213">
        <f t="shared" si="3"/>
        <v>0</v>
      </c>
    </row>
    <row r="194" spans="1:12" ht="27" customHeight="1">
      <c r="A194" s="225" t="s">
        <v>2256</v>
      </c>
      <c r="B194" s="226" t="s">
        <v>1330</v>
      </c>
      <c r="C194" s="228"/>
      <c r="D194" s="227" t="s">
        <v>1856</v>
      </c>
      <c r="E194" s="54">
        <v>112</v>
      </c>
      <c r="F194" s="57" t="s">
        <v>417</v>
      </c>
      <c r="G194" s="57" t="s">
        <v>418</v>
      </c>
      <c r="H194" s="234" t="s">
        <v>1331</v>
      </c>
      <c r="I194" s="228" t="s">
        <v>1329</v>
      </c>
      <c r="J194" s="205"/>
      <c r="K194" s="205"/>
      <c r="L194" s="213">
        <f t="shared" si="3"/>
        <v>0</v>
      </c>
    </row>
    <row r="195" spans="1:12" ht="14.25">
      <c r="A195" s="225" t="s">
        <v>2257</v>
      </c>
      <c r="B195" s="228" t="s">
        <v>1332</v>
      </c>
      <c r="C195" s="228" t="s">
        <v>2258</v>
      </c>
      <c r="D195" s="227" t="s">
        <v>489</v>
      </c>
      <c r="E195" s="56" t="s">
        <v>417</v>
      </c>
      <c r="F195" s="57" t="s">
        <v>418</v>
      </c>
      <c r="G195" s="57" t="s">
        <v>419</v>
      </c>
      <c r="H195" s="228" t="s">
        <v>1333</v>
      </c>
      <c r="I195" s="228"/>
      <c r="J195" s="205"/>
      <c r="K195" s="205"/>
      <c r="L195" s="213">
        <f t="shared" si="3"/>
        <v>0</v>
      </c>
    </row>
    <row r="196" spans="1:12" ht="14.25">
      <c r="A196" s="225" t="s">
        <v>1334</v>
      </c>
      <c r="B196" s="228" t="s">
        <v>1332</v>
      </c>
      <c r="C196" s="228" t="s">
        <v>1335</v>
      </c>
      <c r="D196" s="227" t="s">
        <v>489</v>
      </c>
      <c r="E196" s="54">
        <v>3</v>
      </c>
      <c r="F196" s="57" t="s">
        <v>3508</v>
      </c>
      <c r="G196" s="225">
        <v>1</v>
      </c>
      <c r="H196" s="234" t="s">
        <v>1333</v>
      </c>
      <c r="I196" s="228"/>
      <c r="J196" s="205"/>
      <c r="K196" s="205"/>
      <c r="L196" s="213">
        <f t="shared" si="3"/>
        <v>0</v>
      </c>
    </row>
    <row r="197" spans="1:12" ht="14.25">
      <c r="A197" s="225" t="s">
        <v>1336</v>
      </c>
      <c r="B197" s="228" t="s">
        <v>1332</v>
      </c>
      <c r="C197" s="228" t="s">
        <v>1337</v>
      </c>
      <c r="D197" s="227" t="s">
        <v>489</v>
      </c>
      <c r="E197" s="54">
        <v>3</v>
      </c>
      <c r="F197" s="57" t="s">
        <v>3508</v>
      </c>
      <c r="G197" s="225">
        <v>1</v>
      </c>
      <c r="H197" s="234" t="s">
        <v>1333</v>
      </c>
      <c r="I197" s="228"/>
      <c r="J197" s="205"/>
      <c r="K197" s="205"/>
      <c r="L197" s="213">
        <f t="shared" si="3"/>
        <v>0</v>
      </c>
    </row>
    <row r="198" spans="1:12" ht="14.25">
      <c r="A198" s="225" t="s">
        <v>1338</v>
      </c>
      <c r="B198" s="226" t="s">
        <v>2259</v>
      </c>
      <c r="C198" s="228" t="s">
        <v>1339</v>
      </c>
      <c r="D198" s="227" t="s">
        <v>2260</v>
      </c>
      <c r="E198" s="56" t="s">
        <v>417</v>
      </c>
      <c r="F198" s="57" t="s">
        <v>418</v>
      </c>
      <c r="G198" s="57" t="s">
        <v>419</v>
      </c>
      <c r="H198" s="234" t="s">
        <v>1340</v>
      </c>
      <c r="I198" s="228"/>
      <c r="J198" s="205"/>
      <c r="K198" s="205"/>
      <c r="L198" s="213">
        <f t="shared" si="3"/>
        <v>0</v>
      </c>
    </row>
    <row r="199" spans="1:12" ht="14.25">
      <c r="A199" s="225" t="s">
        <v>2261</v>
      </c>
      <c r="B199" s="226" t="s">
        <v>2262</v>
      </c>
      <c r="C199" s="228" t="s">
        <v>1341</v>
      </c>
      <c r="D199" s="227" t="s">
        <v>1874</v>
      </c>
      <c r="E199" s="54">
        <v>3</v>
      </c>
      <c r="F199" s="57" t="s">
        <v>3508</v>
      </c>
      <c r="G199" s="225">
        <v>1</v>
      </c>
      <c r="H199" s="234" t="s">
        <v>1342</v>
      </c>
      <c r="I199" s="228"/>
      <c r="J199" s="205"/>
      <c r="K199" s="205"/>
      <c r="L199" s="213">
        <f t="shared" si="3"/>
        <v>0</v>
      </c>
    </row>
    <row r="200" spans="1:12" ht="14.25">
      <c r="A200" s="225" t="s">
        <v>2263</v>
      </c>
      <c r="B200" s="226" t="s">
        <v>1343</v>
      </c>
      <c r="C200" s="228" t="s">
        <v>1851</v>
      </c>
      <c r="D200" s="227" t="s">
        <v>1874</v>
      </c>
      <c r="E200" s="56" t="s">
        <v>417</v>
      </c>
      <c r="F200" s="57" t="s">
        <v>418</v>
      </c>
      <c r="G200" s="57" t="s">
        <v>419</v>
      </c>
      <c r="H200" s="234" t="s">
        <v>1342</v>
      </c>
      <c r="I200" s="228"/>
      <c r="J200" s="205"/>
      <c r="K200" s="205"/>
      <c r="L200" s="213">
        <f t="shared" si="3"/>
        <v>0</v>
      </c>
    </row>
    <row r="201" spans="1:12" ht="14.25">
      <c r="A201" s="225" t="s">
        <v>2264</v>
      </c>
      <c r="B201" s="226" t="s">
        <v>1344</v>
      </c>
      <c r="C201" s="228"/>
      <c r="D201" s="227" t="s">
        <v>489</v>
      </c>
      <c r="E201" s="56" t="s">
        <v>3510</v>
      </c>
      <c r="F201" s="57" t="s">
        <v>3511</v>
      </c>
      <c r="G201" s="225" t="s">
        <v>1861</v>
      </c>
      <c r="H201" s="234" t="s">
        <v>1345</v>
      </c>
      <c r="I201" s="228"/>
      <c r="J201" s="205"/>
      <c r="K201" s="205"/>
      <c r="L201" s="213">
        <f t="shared" si="3"/>
        <v>0</v>
      </c>
    </row>
    <row r="202" spans="1:12" ht="14.25">
      <c r="A202" s="225" t="s">
        <v>2265</v>
      </c>
      <c r="B202" s="226" t="s">
        <v>1346</v>
      </c>
      <c r="C202" s="228" t="s">
        <v>1347</v>
      </c>
      <c r="D202" s="227" t="s">
        <v>489</v>
      </c>
      <c r="E202" s="54">
        <v>3</v>
      </c>
      <c r="F202" s="57" t="s">
        <v>3508</v>
      </c>
      <c r="G202" s="225">
        <v>1</v>
      </c>
      <c r="H202" s="234" t="s">
        <v>1348</v>
      </c>
      <c r="I202" s="228"/>
      <c r="J202" s="205"/>
      <c r="K202" s="205"/>
      <c r="L202" s="213">
        <f t="shared" si="3"/>
        <v>0</v>
      </c>
    </row>
    <row r="203" spans="1:12" ht="14.25">
      <c r="A203" s="225" t="s">
        <v>2266</v>
      </c>
      <c r="B203" s="226" t="s">
        <v>1349</v>
      </c>
      <c r="C203" s="228" t="s">
        <v>1350</v>
      </c>
      <c r="D203" s="227" t="s">
        <v>1856</v>
      </c>
      <c r="E203" s="56" t="s">
        <v>420</v>
      </c>
      <c r="F203" s="57" t="s">
        <v>421</v>
      </c>
      <c r="G203" s="57" t="s">
        <v>422</v>
      </c>
      <c r="H203" s="234" t="s">
        <v>1351</v>
      </c>
      <c r="I203" s="228"/>
      <c r="J203" s="205"/>
      <c r="K203" s="205"/>
      <c r="L203" s="213">
        <f t="shared" si="3"/>
        <v>0</v>
      </c>
    </row>
    <row r="204" spans="1:12" ht="14.25">
      <c r="A204" s="225" t="s">
        <v>1352</v>
      </c>
      <c r="B204" s="226" t="s">
        <v>2267</v>
      </c>
      <c r="C204" s="228" t="s">
        <v>1353</v>
      </c>
      <c r="D204" s="227" t="s">
        <v>2667</v>
      </c>
      <c r="E204" s="54">
        <v>3</v>
      </c>
      <c r="F204" s="57" t="s">
        <v>3508</v>
      </c>
      <c r="G204" s="225">
        <v>1</v>
      </c>
      <c r="H204" s="228" t="s">
        <v>1354</v>
      </c>
      <c r="I204" s="228"/>
      <c r="J204" s="205"/>
      <c r="K204" s="205"/>
      <c r="L204" s="213">
        <f t="shared" si="3"/>
        <v>0</v>
      </c>
    </row>
    <row r="205" spans="1:12" ht="14.25">
      <c r="A205" s="225" t="s">
        <v>2268</v>
      </c>
      <c r="B205" s="234" t="s">
        <v>1355</v>
      </c>
      <c r="C205" s="226" t="s">
        <v>2269</v>
      </c>
      <c r="D205" s="227" t="s">
        <v>2667</v>
      </c>
      <c r="E205" s="56" t="s">
        <v>3510</v>
      </c>
      <c r="F205" s="57" t="s">
        <v>3511</v>
      </c>
      <c r="G205" s="225" t="s">
        <v>1861</v>
      </c>
      <c r="H205" s="228"/>
      <c r="I205" s="228"/>
      <c r="J205" s="205"/>
      <c r="K205" s="205"/>
      <c r="L205" s="213">
        <f t="shared" si="3"/>
        <v>0</v>
      </c>
    </row>
    <row r="206" spans="1:12" ht="14.25">
      <c r="A206" s="225" t="s">
        <v>2270</v>
      </c>
      <c r="B206" s="226" t="s">
        <v>1356</v>
      </c>
      <c r="C206" s="228" t="s">
        <v>1357</v>
      </c>
      <c r="D206" s="227" t="s">
        <v>2667</v>
      </c>
      <c r="E206" s="56" t="s">
        <v>420</v>
      </c>
      <c r="F206" s="57" t="s">
        <v>421</v>
      </c>
      <c r="G206" s="57" t="s">
        <v>422</v>
      </c>
      <c r="H206" s="228" t="s">
        <v>1354</v>
      </c>
      <c r="I206" s="228"/>
      <c r="J206" s="205"/>
      <c r="K206" s="205"/>
      <c r="L206" s="213">
        <f t="shared" si="3"/>
        <v>0</v>
      </c>
    </row>
    <row r="207" spans="1:12" ht="14.25">
      <c r="A207" s="225" t="s">
        <v>2271</v>
      </c>
      <c r="B207" s="226" t="s">
        <v>1358</v>
      </c>
      <c r="C207" s="228"/>
      <c r="D207" s="227" t="s">
        <v>1856</v>
      </c>
      <c r="E207" s="56" t="s">
        <v>420</v>
      </c>
      <c r="F207" s="57" t="s">
        <v>421</v>
      </c>
      <c r="G207" s="57" t="s">
        <v>422</v>
      </c>
      <c r="H207" s="226" t="s">
        <v>1331</v>
      </c>
      <c r="I207" s="228"/>
      <c r="J207" s="205"/>
      <c r="K207" s="205"/>
      <c r="L207" s="213">
        <f t="shared" si="3"/>
        <v>0</v>
      </c>
    </row>
    <row r="208" spans="1:12" ht="14.25">
      <c r="A208" s="225" t="s">
        <v>2272</v>
      </c>
      <c r="B208" s="226" t="s">
        <v>1359</v>
      </c>
      <c r="C208" s="228"/>
      <c r="D208" s="227" t="s">
        <v>1856</v>
      </c>
      <c r="E208" s="56" t="s">
        <v>3510</v>
      </c>
      <c r="F208" s="57" t="s">
        <v>3511</v>
      </c>
      <c r="G208" s="225" t="s">
        <v>1861</v>
      </c>
      <c r="H208" s="226" t="s">
        <v>1331</v>
      </c>
      <c r="I208" s="228"/>
      <c r="J208" s="205"/>
      <c r="K208" s="205"/>
      <c r="L208" s="213">
        <f t="shared" si="3"/>
        <v>0</v>
      </c>
    </row>
    <row r="209" spans="1:12" ht="14.25">
      <c r="A209" s="225" t="s">
        <v>2273</v>
      </c>
      <c r="B209" s="226" t="s">
        <v>1360</v>
      </c>
      <c r="C209" s="228"/>
      <c r="D209" s="227" t="s">
        <v>1843</v>
      </c>
      <c r="E209" s="54">
        <v>3</v>
      </c>
      <c r="F209" s="57" t="s">
        <v>3508</v>
      </c>
      <c r="G209" s="225">
        <v>1</v>
      </c>
      <c r="H209" s="228"/>
      <c r="I209" s="228"/>
      <c r="J209" s="205"/>
      <c r="K209" s="205"/>
      <c r="L209" s="213">
        <f t="shared" si="3"/>
        <v>0</v>
      </c>
    </row>
    <row r="210" spans="1:12" ht="14.25">
      <c r="A210" s="225" t="s">
        <v>2274</v>
      </c>
      <c r="B210" s="226" t="s">
        <v>1361</v>
      </c>
      <c r="C210" s="228"/>
      <c r="D210" s="227" t="s">
        <v>1843</v>
      </c>
      <c r="E210" s="56" t="s">
        <v>420</v>
      </c>
      <c r="F210" s="57" t="s">
        <v>421</v>
      </c>
      <c r="G210" s="57" t="s">
        <v>422</v>
      </c>
      <c r="H210" s="228"/>
      <c r="I210" s="228"/>
      <c r="J210" s="205"/>
      <c r="K210" s="205"/>
      <c r="L210" s="213">
        <f t="shared" si="3"/>
        <v>0</v>
      </c>
    </row>
    <row r="211" spans="1:12" ht="24">
      <c r="A211" s="225" t="s">
        <v>2275</v>
      </c>
      <c r="B211" s="226" t="s">
        <v>1362</v>
      </c>
      <c r="C211" s="228"/>
      <c r="D211" s="227" t="s">
        <v>1843</v>
      </c>
      <c r="E211" s="54">
        <v>3</v>
      </c>
      <c r="F211" s="57" t="s">
        <v>3508</v>
      </c>
      <c r="G211" s="225">
        <v>1</v>
      </c>
      <c r="H211" s="228" t="s">
        <v>1363</v>
      </c>
      <c r="I211" s="228"/>
      <c r="J211" s="205"/>
      <c r="K211" s="205"/>
      <c r="L211" s="213">
        <f t="shared" si="3"/>
        <v>0</v>
      </c>
    </row>
    <row r="212" spans="1:12" ht="14.25">
      <c r="A212" s="225" t="s">
        <v>2276</v>
      </c>
      <c r="B212" s="226" t="s">
        <v>1364</v>
      </c>
      <c r="C212" s="228" t="s">
        <v>1371</v>
      </c>
      <c r="D212" s="227" t="s">
        <v>1843</v>
      </c>
      <c r="E212" s="56" t="s">
        <v>420</v>
      </c>
      <c r="F212" s="57" t="s">
        <v>421</v>
      </c>
      <c r="G212" s="57" t="s">
        <v>422</v>
      </c>
      <c r="H212" s="226"/>
      <c r="I212" s="228"/>
      <c r="J212" s="205"/>
      <c r="K212" s="205"/>
      <c r="L212" s="213">
        <f t="shared" si="3"/>
        <v>0</v>
      </c>
    </row>
    <row r="213" spans="1:12" ht="14.25">
      <c r="A213" s="225" t="s">
        <v>2277</v>
      </c>
      <c r="B213" s="226" t="s">
        <v>1372</v>
      </c>
      <c r="C213" s="228" t="s">
        <v>1373</v>
      </c>
      <c r="D213" s="227" t="s">
        <v>1843</v>
      </c>
      <c r="E213" s="56" t="s">
        <v>420</v>
      </c>
      <c r="F213" s="57" t="s">
        <v>421</v>
      </c>
      <c r="G213" s="57" t="s">
        <v>422</v>
      </c>
      <c r="H213" s="226"/>
      <c r="I213" s="228"/>
      <c r="J213" s="205"/>
      <c r="K213" s="205"/>
      <c r="L213" s="213">
        <f t="shared" si="3"/>
        <v>0</v>
      </c>
    </row>
    <row r="214" spans="1:12" ht="14.25">
      <c r="A214" s="225"/>
      <c r="B214" s="226"/>
      <c r="C214" s="228"/>
      <c r="D214" s="227"/>
      <c r="E214" s="227"/>
      <c r="F214" s="225"/>
      <c r="G214" s="225"/>
      <c r="H214" s="226"/>
      <c r="I214" s="228"/>
      <c r="J214" s="205"/>
      <c r="K214" s="205"/>
      <c r="L214" s="213">
        <f t="shared" si="3"/>
        <v>0</v>
      </c>
    </row>
    <row r="215" spans="1:12" s="204" customFormat="1" ht="14.25">
      <c r="A215" s="217">
        <v>24</v>
      </c>
      <c r="B215" s="218" t="s">
        <v>1374</v>
      </c>
      <c r="C215" s="220"/>
      <c r="D215" s="222"/>
      <c r="E215" s="222"/>
      <c r="F215" s="224"/>
      <c r="G215" s="224"/>
      <c r="H215" s="220"/>
      <c r="I215" s="220"/>
      <c r="J215" s="203"/>
      <c r="K215" s="203"/>
      <c r="L215" s="213">
        <f t="shared" si="3"/>
        <v>0</v>
      </c>
    </row>
    <row r="216" spans="1:12" ht="14.25">
      <c r="A216" s="225" t="s">
        <v>1375</v>
      </c>
      <c r="B216" s="226" t="s">
        <v>1376</v>
      </c>
      <c r="C216" s="228" t="s">
        <v>1377</v>
      </c>
      <c r="D216" s="227" t="s">
        <v>3154</v>
      </c>
      <c r="E216" s="56" t="s">
        <v>417</v>
      </c>
      <c r="F216" s="57" t="s">
        <v>418</v>
      </c>
      <c r="G216" s="57" t="s">
        <v>419</v>
      </c>
      <c r="H216" s="234" t="s">
        <v>1378</v>
      </c>
      <c r="I216" s="228"/>
      <c r="J216" s="205"/>
      <c r="K216" s="205"/>
      <c r="L216" s="213">
        <f t="shared" si="3"/>
        <v>0</v>
      </c>
    </row>
    <row r="217" spans="1:12" ht="14.25">
      <c r="A217" s="225" t="s">
        <v>1379</v>
      </c>
      <c r="B217" s="228" t="s">
        <v>2278</v>
      </c>
      <c r="C217" s="228" t="s">
        <v>1380</v>
      </c>
      <c r="D217" s="227" t="s">
        <v>489</v>
      </c>
      <c r="E217" s="54">
        <v>3</v>
      </c>
      <c r="F217" s="57" t="s">
        <v>3508</v>
      </c>
      <c r="G217" s="225">
        <v>1</v>
      </c>
      <c r="H217" s="234" t="s">
        <v>1378</v>
      </c>
      <c r="I217" s="228"/>
      <c r="J217" s="205"/>
      <c r="K217" s="205"/>
      <c r="L217" s="213">
        <f t="shared" si="3"/>
        <v>0</v>
      </c>
    </row>
    <row r="218" spans="1:12" ht="14.25">
      <c r="A218" s="225" t="s">
        <v>2279</v>
      </c>
      <c r="B218" s="226" t="s">
        <v>1381</v>
      </c>
      <c r="C218" s="228" t="s">
        <v>1382</v>
      </c>
      <c r="D218" s="227" t="s">
        <v>1843</v>
      </c>
      <c r="E218" s="54">
        <v>3</v>
      </c>
      <c r="F218" s="57" t="s">
        <v>3508</v>
      </c>
      <c r="G218" s="225">
        <v>1</v>
      </c>
      <c r="H218" s="228"/>
      <c r="I218" s="228"/>
      <c r="J218" s="205"/>
      <c r="K218" s="205"/>
      <c r="L218" s="213">
        <f t="shared" si="3"/>
        <v>0</v>
      </c>
    </row>
    <row r="219" spans="1:12" ht="14.25">
      <c r="A219" s="225" t="s">
        <v>2280</v>
      </c>
      <c r="B219" s="226" t="s">
        <v>1383</v>
      </c>
      <c r="C219" s="228" t="s">
        <v>1384</v>
      </c>
      <c r="D219" s="227" t="s">
        <v>1843</v>
      </c>
      <c r="E219" s="54">
        <v>3</v>
      </c>
      <c r="F219" s="57" t="s">
        <v>3508</v>
      </c>
      <c r="G219" s="225">
        <v>1</v>
      </c>
      <c r="H219" s="228"/>
      <c r="I219" s="228"/>
      <c r="J219" s="205"/>
      <c r="K219" s="205"/>
      <c r="L219" s="213">
        <f t="shared" si="3"/>
        <v>0</v>
      </c>
    </row>
    <row r="220" spans="1:12" ht="14.25">
      <c r="A220" s="225" t="s">
        <v>2281</v>
      </c>
      <c r="B220" s="226" t="s">
        <v>1385</v>
      </c>
      <c r="C220" s="228" t="s">
        <v>1386</v>
      </c>
      <c r="D220" s="227" t="s">
        <v>1843</v>
      </c>
      <c r="E220" s="54">
        <v>3</v>
      </c>
      <c r="F220" s="57" t="s">
        <v>3508</v>
      </c>
      <c r="G220" s="225">
        <v>1</v>
      </c>
      <c r="H220" s="231"/>
      <c r="I220" s="228"/>
      <c r="J220" s="205"/>
      <c r="K220" s="205"/>
      <c r="L220" s="213">
        <f t="shared" si="3"/>
        <v>0</v>
      </c>
    </row>
    <row r="221" spans="1:12" ht="14.25">
      <c r="A221" s="225" t="s">
        <v>2282</v>
      </c>
      <c r="B221" s="226" t="s">
        <v>1387</v>
      </c>
      <c r="C221" s="228"/>
      <c r="D221" s="227" t="s">
        <v>1843</v>
      </c>
      <c r="E221" s="54">
        <v>3</v>
      </c>
      <c r="F221" s="57" t="s">
        <v>3508</v>
      </c>
      <c r="G221" s="225">
        <v>1</v>
      </c>
      <c r="H221" s="226"/>
      <c r="I221" s="228"/>
      <c r="J221" s="205"/>
      <c r="K221" s="205"/>
      <c r="L221" s="213">
        <f t="shared" si="3"/>
        <v>0</v>
      </c>
    </row>
    <row r="222" spans="1:12" ht="14.25">
      <c r="A222" s="225" t="s">
        <v>2283</v>
      </c>
      <c r="B222" s="226" t="s">
        <v>1388</v>
      </c>
      <c r="C222" s="228" t="s">
        <v>1389</v>
      </c>
      <c r="D222" s="227" t="s">
        <v>1843</v>
      </c>
      <c r="E222" s="56" t="s">
        <v>417</v>
      </c>
      <c r="F222" s="57" t="s">
        <v>418</v>
      </c>
      <c r="G222" s="57" t="s">
        <v>419</v>
      </c>
      <c r="H222" s="234" t="s">
        <v>1390</v>
      </c>
      <c r="I222" s="228" t="s">
        <v>1391</v>
      </c>
      <c r="J222" s="205"/>
      <c r="K222" s="205"/>
      <c r="L222" s="213">
        <f t="shared" si="3"/>
        <v>0</v>
      </c>
    </row>
    <row r="223" spans="1:12" ht="14.25">
      <c r="A223" s="225" t="s">
        <v>2284</v>
      </c>
      <c r="B223" s="226" t="s">
        <v>1392</v>
      </c>
      <c r="C223" s="228"/>
      <c r="D223" s="227" t="s">
        <v>3154</v>
      </c>
      <c r="E223" s="56" t="s">
        <v>417</v>
      </c>
      <c r="F223" s="57" t="s">
        <v>418</v>
      </c>
      <c r="G223" s="57" t="s">
        <v>419</v>
      </c>
      <c r="H223" s="234" t="s">
        <v>1390</v>
      </c>
      <c r="I223" s="228" t="s">
        <v>1393</v>
      </c>
      <c r="J223" s="205"/>
      <c r="K223" s="205"/>
      <c r="L223" s="213">
        <f t="shared" si="3"/>
        <v>0</v>
      </c>
    </row>
    <row r="224" spans="1:12" ht="14.25">
      <c r="A224" s="225" t="s">
        <v>2285</v>
      </c>
      <c r="B224" s="226" t="s">
        <v>2286</v>
      </c>
      <c r="C224" s="228" t="s">
        <v>1851</v>
      </c>
      <c r="D224" s="227" t="s">
        <v>2667</v>
      </c>
      <c r="E224" s="54">
        <v>3</v>
      </c>
      <c r="F224" s="57" t="s">
        <v>3508</v>
      </c>
      <c r="G224" s="225">
        <v>1</v>
      </c>
      <c r="H224" s="226" t="s">
        <v>1394</v>
      </c>
      <c r="I224" s="228" t="s">
        <v>1395</v>
      </c>
      <c r="J224" s="205"/>
      <c r="K224" s="205"/>
      <c r="L224" s="213">
        <f t="shared" si="3"/>
        <v>0</v>
      </c>
    </row>
    <row r="225" spans="1:12" ht="24">
      <c r="A225" s="225" t="s">
        <v>2287</v>
      </c>
      <c r="B225" s="226" t="s">
        <v>1396</v>
      </c>
      <c r="C225" s="228"/>
      <c r="D225" s="227" t="s">
        <v>1843</v>
      </c>
      <c r="E225" s="56" t="s">
        <v>417</v>
      </c>
      <c r="F225" s="57" t="s">
        <v>418</v>
      </c>
      <c r="G225" s="57" t="s">
        <v>419</v>
      </c>
      <c r="H225" s="234" t="s">
        <v>1397</v>
      </c>
      <c r="I225" s="228" t="s">
        <v>1398</v>
      </c>
      <c r="J225" s="205"/>
      <c r="K225" s="205"/>
      <c r="L225" s="213">
        <f t="shared" si="3"/>
        <v>0</v>
      </c>
    </row>
    <row r="226" spans="1:12" ht="14.25">
      <c r="A226" s="225" t="s">
        <v>2288</v>
      </c>
      <c r="B226" s="226" t="s">
        <v>1399</v>
      </c>
      <c r="C226" s="228" t="s">
        <v>2289</v>
      </c>
      <c r="D226" s="227" t="s">
        <v>2260</v>
      </c>
      <c r="E226" s="54">
        <v>3</v>
      </c>
      <c r="F226" s="57" t="s">
        <v>3508</v>
      </c>
      <c r="G226" s="225">
        <v>1</v>
      </c>
      <c r="H226" s="234" t="s">
        <v>1400</v>
      </c>
      <c r="I226" s="228"/>
      <c r="J226" s="205"/>
      <c r="K226" s="205"/>
      <c r="L226" s="213">
        <f t="shared" si="3"/>
        <v>0</v>
      </c>
    </row>
    <row r="227" spans="1:12" ht="14.25">
      <c r="A227" s="225" t="s">
        <v>2290</v>
      </c>
      <c r="B227" s="226" t="s">
        <v>1401</v>
      </c>
      <c r="C227" s="228"/>
      <c r="D227" s="227" t="s">
        <v>1874</v>
      </c>
      <c r="E227" s="56" t="s">
        <v>417</v>
      </c>
      <c r="F227" s="57" t="s">
        <v>418</v>
      </c>
      <c r="G227" s="57" t="s">
        <v>419</v>
      </c>
      <c r="H227" s="228"/>
      <c r="I227" s="228" t="s">
        <v>1402</v>
      </c>
      <c r="J227" s="205"/>
      <c r="K227" s="205"/>
      <c r="L227" s="213">
        <f t="shared" si="3"/>
        <v>0</v>
      </c>
    </row>
    <row r="228" spans="1:12" ht="14.25">
      <c r="A228" s="225" t="s">
        <v>2291</v>
      </c>
      <c r="B228" s="226" t="s">
        <v>2292</v>
      </c>
      <c r="C228" s="228" t="s">
        <v>2293</v>
      </c>
      <c r="D228" s="227" t="s">
        <v>1856</v>
      </c>
      <c r="E228" s="54">
        <v>3</v>
      </c>
      <c r="F228" s="57" t="s">
        <v>3508</v>
      </c>
      <c r="G228" s="225">
        <v>1</v>
      </c>
      <c r="H228" s="234" t="s">
        <v>3515</v>
      </c>
      <c r="I228" s="228"/>
      <c r="J228" s="205"/>
      <c r="K228" s="205"/>
      <c r="L228" s="213">
        <f t="shared" si="3"/>
        <v>0</v>
      </c>
    </row>
    <row r="229" spans="1:12" ht="14.25">
      <c r="A229" s="225" t="s">
        <v>2294</v>
      </c>
      <c r="B229" s="226" t="s">
        <v>3516</v>
      </c>
      <c r="C229" s="228"/>
      <c r="D229" s="227" t="s">
        <v>1856</v>
      </c>
      <c r="E229" s="56" t="s">
        <v>3510</v>
      </c>
      <c r="F229" s="57" t="s">
        <v>3511</v>
      </c>
      <c r="G229" s="225" t="s">
        <v>1861</v>
      </c>
      <c r="H229" s="234" t="s">
        <v>3517</v>
      </c>
      <c r="I229" s="228"/>
      <c r="J229" s="205"/>
      <c r="K229" s="205"/>
      <c r="L229" s="213">
        <f t="shared" si="3"/>
        <v>0</v>
      </c>
    </row>
    <row r="230" spans="1:12" ht="14.25">
      <c r="A230" s="225" t="s">
        <v>2295</v>
      </c>
      <c r="B230" s="226" t="s">
        <v>3518</v>
      </c>
      <c r="C230" s="228"/>
      <c r="D230" s="227" t="s">
        <v>1856</v>
      </c>
      <c r="E230" s="56" t="s">
        <v>420</v>
      </c>
      <c r="F230" s="57" t="s">
        <v>421</v>
      </c>
      <c r="G230" s="57" t="s">
        <v>422</v>
      </c>
      <c r="H230" s="234" t="s">
        <v>3519</v>
      </c>
      <c r="I230" s="228"/>
      <c r="J230" s="205"/>
      <c r="K230" s="205"/>
      <c r="L230" s="213">
        <f t="shared" si="3"/>
        <v>0</v>
      </c>
    </row>
    <row r="231" spans="1:12" ht="14.25">
      <c r="A231" s="225" t="s">
        <v>2296</v>
      </c>
      <c r="B231" s="226" t="s">
        <v>3520</v>
      </c>
      <c r="C231" s="228" t="s">
        <v>1851</v>
      </c>
      <c r="D231" s="227" t="s">
        <v>1843</v>
      </c>
      <c r="E231" s="56" t="s">
        <v>417</v>
      </c>
      <c r="F231" s="57" t="s">
        <v>418</v>
      </c>
      <c r="G231" s="57" t="s">
        <v>419</v>
      </c>
      <c r="H231" s="234"/>
      <c r="I231" s="228"/>
      <c r="J231" s="205"/>
      <c r="K231" s="205"/>
      <c r="L231" s="213">
        <f t="shared" si="3"/>
        <v>0</v>
      </c>
    </row>
    <row r="232" spans="1:12" ht="14.25">
      <c r="A232" s="225" t="s">
        <v>2297</v>
      </c>
      <c r="B232" s="226" t="s">
        <v>3521</v>
      </c>
      <c r="C232" s="228"/>
      <c r="D232" s="227" t="s">
        <v>1856</v>
      </c>
      <c r="E232" s="54">
        <v>3</v>
      </c>
      <c r="F232" s="57" t="s">
        <v>3508</v>
      </c>
      <c r="G232" s="225">
        <v>1</v>
      </c>
      <c r="H232" s="228" t="s">
        <v>3522</v>
      </c>
      <c r="I232" s="228"/>
      <c r="J232" s="205"/>
      <c r="K232" s="205"/>
      <c r="L232" s="213">
        <f t="shared" si="3"/>
        <v>0</v>
      </c>
    </row>
    <row r="233" spans="1:12" ht="24">
      <c r="A233" s="225" t="s">
        <v>606</v>
      </c>
      <c r="B233" s="226" t="s">
        <v>3523</v>
      </c>
      <c r="C233" s="228"/>
      <c r="D233" s="227" t="s">
        <v>1843</v>
      </c>
      <c r="E233" s="56" t="s">
        <v>417</v>
      </c>
      <c r="F233" s="57" t="s">
        <v>418</v>
      </c>
      <c r="G233" s="57" t="s">
        <v>419</v>
      </c>
      <c r="H233" s="234" t="s">
        <v>3524</v>
      </c>
      <c r="I233" s="226" t="s">
        <v>3525</v>
      </c>
      <c r="J233" s="205"/>
      <c r="K233" s="205"/>
      <c r="L233" s="213">
        <f t="shared" si="3"/>
        <v>0</v>
      </c>
    </row>
    <row r="234" spans="1:12" ht="14.25">
      <c r="A234" s="225" t="s">
        <v>607</v>
      </c>
      <c r="B234" s="226" t="s">
        <v>3526</v>
      </c>
      <c r="C234" s="228"/>
      <c r="D234" s="227" t="s">
        <v>1856</v>
      </c>
      <c r="E234" s="54">
        <v>3</v>
      </c>
      <c r="F234" s="57" t="s">
        <v>3508</v>
      </c>
      <c r="G234" s="225">
        <v>1</v>
      </c>
      <c r="H234" s="228" t="s">
        <v>3527</v>
      </c>
      <c r="I234" s="228"/>
      <c r="J234" s="205"/>
      <c r="K234" s="205"/>
      <c r="L234" s="213">
        <f t="shared" si="3"/>
        <v>0</v>
      </c>
    </row>
    <row r="235" spans="1:12" ht="14.25">
      <c r="A235" s="225" t="s">
        <v>608</v>
      </c>
      <c r="B235" s="234" t="s">
        <v>3528</v>
      </c>
      <c r="C235" s="228"/>
      <c r="D235" s="227" t="s">
        <v>1856</v>
      </c>
      <c r="E235" s="56" t="s">
        <v>3510</v>
      </c>
      <c r="F235" s="57" t="s">
        <v>3511</v>
      </c>
      <c r="G235" s="225" t="s">
        <v>1861</v>
      </c>
      <c r="H235" s="228" t="s">
        <v>3529</v>
      </c>
      <c r="I235" s="228"/>
      <c r="J235" s="205"/>
      <c r="K235" s="205"/>
      <c r="L235" s="213">
        <f t="shared" si="3"/>
        <v>0</v>
      </c>
    </row>
    <row r="236" spans="1:12" ht="14.25">
      <c r="A236" s="225" t="s">
        <v>609</v>
      </c>
      <c r="B236" s="228" t="s">
        <v>3530</v>
      </c>
      <c r="C236" s="226"/>
      <c r="D236" s="227" t="s">
        <v>1856</v>
      </c>
      <c r="E236" s="56" t="s">
        <v>3510</v>
      </c>
      <c r="F236" s="57" t="s">
        <v>3511</v>
      </c>
      <c r="G236" s="225" t="s">
        <v>1861</v>
      </c>
      <c r="H236" s="228" t="s">
        <v>3531</v>
      </c>
      <c r="I236" s="228" t="s">
        <v>3532</v>
      </c>
      <c r="J236" s="205"/>
      <c r="K236" s="205"/>
      <c r="L236" s="213">
        <f t="shared" si="3"/>
        <v>0</v>
      </c>
    </row>
    <row r="237" spans="1:12" ht="14.25">
      <c r="A237" s="225" t="s">
        <v>610</v>
      </c>
      <c r="B237" s="226" t="s">
        <v>3533</v>
      </c>
      <c r="C237" s="228" t="s">
        <v>611</v>
      </c>
      <c r="D237" s="227" t="s">
        <v>1874</v>
      </c>
      <c r="E237" s="56" t="s">
        <v>3510</v>
      </c>
      <c r="F237" s="57" t="s">
        <v>3511</v>
      </c>
      <c r="G237" s="225" t="s">
        <v>1861</v>
      </c>
      <c r="H237" s="228" t="s">
        <v>3534</v>
      </c>
      <c r="I237" s="228"/>
      <c r="J237" s="205"/>
      <c r="K237" s="205"/>
      <c r="L237" s="213">
        <f t="shared" si="3"/>
        <v>0</v>
      </c>
    </row>
    <row r="238" spans="1:12" ht="24">
      <c r="A238" s="225" t="s">
        <v>612</v>
      </c>
      <c r="B238" s="226" t="s">
        <v>3535</v>
      </c>
      <c r="C238" s="228" t="s">
        <v>1851</v>
      </c>
      <c r="D238" s="227" t="s">
        <v>489</v>
      </c>
      <c r="E238" s="225" t="s">
        <v>1901</v>
      </c>
      <c r="F238" s="225" t="s">
        <v>1902</v>
      </c>
      <c r="G238" s="225" t="s">
        <v>1903</v>
      </c>
      <c r="H238" s="228"/>
      <c r="I238" s="228"/>
      <c r="J238" s="205"/>
      <c r="K238" s="205"/>
      <c r="L238" s="213">
        <f t="shared" si="3"/>
        <v>0</v>
      </c>
    </row>
    <row r="239" spans="1:12" ht="24">
      <c r="A239" s="225" t="s">
        <v>613</v>
      </c>
      <c r="B239" s="226" t="s">
        <v>614</v>
      </c>
      <c r="C239" s="226" t="s">
        <v>3536</v>
      </c>
      <c r="D239" s="227" t="s">
        <v>2667</v>
      </c>
      <c r="E239" s="54">
        <v>3</v>
      </c>
      <c r="F239" s="57" t="s">
        <v>3508</v>
      </c>
      <c r="G239" s="225">
        <v>1</v>
      </c>
      <c r="H239" s="228"/>
      <c r="I239" s="228"/>
      <c r="J239" s="205"/>
      <c r="K239" s="205"/>
      <c r="L239" s="213">
        <f t="shared" si="3"/>
        <v>0</v>
      </c>
    </row>
    <row r="240" spans="1:12" ht="36">
      <c r="A240" s="225" t="s">
        <v>615</v>
      </c>
      <c r="B240" s="226" t="s">
        <v>616</v>
      </c>
      <c r="C240" s="226" t="s">
        <v>3537</v>
      </c>
      <c r="D240" s="227" t="s">
        <v>2667</v>
      </c>
      <c r="E240" s="56" t="s">
        <v>420</v>
      </c>
      <c r="F240" s="57" t="s">
        <v>421</v>
      </c>
      <c r="G240" s="57" t="s">
        <v>422</v>
      </c>
      <c r="H240" s="228"/>
      <c r="I240" s="228"/>
      <c r="J240" s="205"/>
      <c r="K240" s="205"/>
      <c r="L240" s="213">
        <f aca="true" t="shared" si="4" ref="L240:L303">J240*K240</f>
        <v>0</v>
      </c>
    </row>
    <row r="241" spans="1:12" ht="14.25">
      <c r="A241" s="225" t="s">
        <v>617</v>
      </c>
      <c r="B241" s="226" t="s">
        <v>3538</v>
      </c>
      <c r="C241" s="226"/>
      <c r="D241" s="227" t="s">
        <v>2667</v>
      </c>
      <c r="E241" s="56" t="s">
        <v>3510</v>
      </c>
      <c r="F241" s="57" t="s">
        <v>3511</v>
      </c>
      <c r="G241" s="225" t="s">
        <v>1861</v>
      </c>
      <c r="H241" s="228"/>
      <c r="I241" s="228"/>
      <c r="J241" s="205"/>
      <c r="K241" s="205"/>
      <c r="L241" s="213">
        <f t="shared" si="4"/>
        <v>0</v>
      </c>
    </row>
    <row r="242" spans="1:12" ht="14.25">
      <c r="A242" s="225"/>
      <c r="B242" s="226"/>
      <c r="C242" s="226"/>
      <c r="D242" s="227"/>
      <c r="E242" s="227"/>
      <c r="F242" s="225"/>
      <c r="G242" s="225"/>
      <c r="H242" s="228"/>
      <c r="I242" s="228"/>
      <c r="J242" s="205"/>
      <c r="K242" s="205"/>
      <c r="L242" s="213">
        <f t="shared" si="4"/>
        <v>0</v>
      </c>
    </row>
    <row r="243" spans="1:12" s="204" customFormat="1" ht="14.25">
      <c r="A243" s="217">
        <v>25</v>
      </c>
      <c r="B243" s="218" t="s">
        <v>3539</v>
      </c>
      <c r="C243" s="221"/>
      <c r="D243" s="222"/>
      <c r="E243" s="227"/>
      <c r="F243" s="224"/>
      <c r="G243" s="224"/>
      <c r="H243" s="220"/>
      <c r="I243" s="220"/>
      <c r="J243" s="203"/>
      <c r="K243" s="203"/>
      <c r="L243" s="213">
        <f t="shared" si="4"/>
        <v>0</v>
      </c>
    </row>
    <row r="244" spans="1:12" ht="14.25">
      <c r="A244" s="225">
        <v>25001</v>
      </c>
      <c r="B244" s="226" t="s">
        <v>3540</v>
      </c>
      <c r="C244" s="228" t="s">
        <v>3541</v>
      </c>
      <c r="D244" s="227" t="s">
        <v>2667</v>
      </c>
      <c r="E244" s="54">
        <v>3</v>
      </c>
      <c r="F244" s="57" t="s">
        <v>3508</v>
      </c>
      <c r="G244" s="225">
        <v>1</v>
      </c>
      <c r="H244" s="228" t="s">
        <v>3542</v>
      </c>
      <c r="I244" s="228"/>
      <c r="J244" s="205"/>
      <c r="K244" s="205"/>
      <c r="L244" s="213">
        <f t="shared" si="4"/>
        <v>0</v>
      </c>
    </row>
    <row r="245" spans="1:12" ht="14.25">
      <c r="A245" s="225">
        <v>25002</v>
      </c>
      <c r="B245" s="226" t="s">
        <v>3543</v>
      </c>
      <c r="C245" s="228"/>
      <c r="D245" s="227" t="s">
        <v>1856</v>
      </c>
      <c r="E245" s="54">
        <v>3</v>
      </c>
      <c r="F245" s="57" t="s">
        <v>3508</v>
      </c>
      <c r="G245" s="225">
        <v>1</v>
      </c>
      <c r="H245" s="228" t="s">
        <v>3544</v>
      </c>
      <c r="I245" s="228"/>
      <c r="J245" s="205"/>
      <c r="K245" s="205"/>
      <c r="L245" s="213">
        <f t="shared" si="4"/>
        <v>0</v>
      </c>
    </row>
    <row r="246" spans="1:12" ht="14.25">
      <c r="A246" s="225">
        <v>25003</v>
      </c>
      <c r="B246" s="226" t="s">
        <v>3545</v>
      </c>
      <c r="C246" s="228"/>
      <c r="D246" s="227" t="s">
        <v>1856</v>
      </c>
      <c r="E246" s="54">
        <v>3</v>
      </c>
      <c r="F246" s="57" t="s">
        <v>3508</v>
      </c>
      <c r="G246" s="225">
        <v>1</v>
      </c>
      <c r="H246" s="228" t="s">
        <v>3544</v>
      </c>
      <c r="I246" s="228"/>
      <c r="J246" s="205"/>
      <c r="K246" s="205"/>
      <c r="L246" s="213">
        <f t="shared" si="4"/>
        <v>0</v>
      </c>
    </row>
    <row r="247" spans="1:12" ht="14.25">
      <c r="A247" s="225">
        <v>25004</v>
      </c>
      <c r="B247" s="226" t="s">
        <v>3546</v>
      </c>
      <c r="C247" s="228"/>
      <c r="D247" s="227" t="s">
        <v>3547</v>
      </c>
      <c r="E247" s="56" t="s">
        <v>417</v>
      </c>
      <c r="F247" s="57" t="s">
        <v>418</v>
      </c>
      <c r="G247" s="57" t="s">
        <v>419</v>
      </c>
      <c r="H247" s="234" t="s">
        <v>3548</v>
      </c>
      <c r="I247" s="228"/>
      <c r="J247" s="205"/>
      <c r="K247" s="205"/>
      <c r="L247" s="213">
        <f t="shared" si="4"/>
        <v>0</v>
      </c>
    </row>
    <row r="248" spans="1:12" ht="14.25">
      <c r="A248" s="225" t="s">
        <v>3549</v>
      </c>
      <c r="B248" s="228" t="s">
        <v>3550</v>
      </c>
      <c r="C248" s="228"/>
      <c r="D248" s="227" t="s">
        <v>1843</v>
      </c>
      <c r="E248" s="56" t="s">
        <v>417</v>
      </c>
      <c r="F248" s="57" t="s">
        <v>418</v>
      </c>
      <c r="G248" s="57" t="s">
        <v>419</v>
      </c>
      <c r="H248" s="234" t="s">
        <v>3551</v>
      </c>
      <c r="I248" s="228"/>
      <c r="J248" s="205"/>
      <c r="K248" s="205"/>
      <c r="L248" s="213">
        <f t="shared" si="4"/>
        <v>0</v>
      </c>
    </row>
    <row r="249" spans="1:12" ht="14.25">
      <c r="A249" s="225" t="s">
        <v>618</v>
      </c>
      <c r="B249" s="226" t="s">
        <v>3552</v>
      </c>
      <c r="C249" s="228"/>
      <c r="D249" s="227" t="s">
        <v>1843</v>
      </c>
      <c r="E249" s="56" t="s">
        <v>420</v>
      </c>
      <c r="F249" s="57" t="s">
        <v>421</v>
      </c>
      <c r="G249" s="57" t="s">
        <v>422</v>
      </c>
      <c r="H249" s="234" t="s">
        <v>3553</v>
      </c>
      <c r="I249" s="228"/>
      <c r="J249" s="205"/>
      <c r="K249" s="205"/>
      <c r="L249" s="213">
        <f t="shared" si="4"/>
        <v>0</v>
      </c>
    </row>
    <row r="250" spans="1:12" ht="14.25">
      <c r="A250" s="225" t="s">
        <v>619</v>
      </c>
      <c r="B250" s="226" t="s">
        <v>3554</v>
      </c>
      <c r="C250" s="228"/>
      <c r="D250" s="227" t="s">
        <v>1856</v>
      </c>
      <c r="E250" s="56" t="s">
        <v>417</v>
      </c>
      <c r="F250" s="57" t="s">
        <v>418</v>
      </c>
      <c r="G250" s="57" t="s">
        <v>419</v>
      </c>
      <c r="H250" s="226" t="s">
        <v>3555</v>
      </c>
      <c r="I250" s="228"/>
      <c r="J250" s="205"/>
      <c r="K250" s="205"/>
      <c r="L250" s="213">
        <f t="shared" si="4"/>
        <v>0</v>
      </c>
    </row>
    <row r="251" spans="1:12" ht="24">
      <c r="A251" s="225" t="s">
        <v>620</v>
      </c>
      <c r="B251" s="226" t="s">
        <v>3556</v>
      </c>
      <c r="C251" s="228"/>
      <c r="D251" s="227" t="s">
        <v>2667</v>
      </c>
      <c r="E251" s="54">
        <v>3</v>
      </c>
      <c r="F251" s="57" t="s">
        <v>3508</v>
      </c>
      <c r="G251" s="225">
        <v>1</v>
      </c>
      <c r="H251" s="226" t="s">
        <v>3557</v>
      </c>
      <c r="I251" s="228"/>
      <c r="J251" s="205"/>
      <c r="K251" s="205"/>
      <c r="L251" s="213">
        <f t="shared" si="4"/>
        <v>0</v>
      </c>
    </row>
    <row r="252" spans="1:12" ht="14.25">
      <c r="A252" s="225" t="s">
        <v>621</v>
      </c>
      <c r="B252" s="226" t="s">
        <v>3558</v>
      </c>
      <c r="C252" s="228"/>
      <c r="D252" s="227" t="s">
        <v>1885</v>
      </c>
      <c r="E252" s="56" t="s">
        <v>420</v>
      </c>
      <c r="F252" s="57" t="s">
        <v>421</v>
      </c>
      <c r="G252" s="57" t="s">
        <v>422</v>
      </c>
      <c r="H252" s="226"/>
      <c r="I252" s="228"/>
      <c r="J252" s="205"/>
      <c r="K252" s="205"/>
      <c r="L252" s="213">
        <f t="shared" si="4"/>
        <v>0</v>
      </c>
    </row>
    <row r="253" spans="1:12" ht="14.25">
      <c r="A253" s="225" t="s">
        <v>622</v>
      </c>
      <c r="B253" s="226" t="s">
        <v>3288</v>
      </c>
      <c r="C253" s="226"/>
      <c r="D253" s="227" t="s">
        <v>1843</v>
      </c>
      <c r="E253" s="56" t="s">
        <v>417</v>
      </c>
      <c r="F253" s="57" t="s">
        <v>418</v>
      </c>
      <c r="G253" s="57" t="s">
        <v>419</v>
      </c>
      <c r="H253" s="227"/>
      <c r="I253" s="228"/>
      <c r="J253" s="205"/>
      <c r="K253" s="205"/>
      <c r="L253" s="213">
        <f t="shared" si="4"/>
        <v>0</v>
      </c>
    </row>
    <row r="254" spans="1:12" ht="24">
      <c r="A254" s="225" t="s">
        <v>623</v>
      </c>
      <c r="B254" s="226" t="s">
        <v>3289</v>
      </c>
      <c r="C254" s="228"/>
      <c r="D254" s="227" t="s">
        <v>1843</v>
      </c>
      <c r="E254" s="56" t="s">
        <v>417</v>
      </c>
      <c r="F254" s="57" t="s">
        <v>418</v>
      </c>
      <c r="G254" s="57" t="s">
        <v>419</v>
      </c>
      <c r="H254" s="228"/>
      <c r="I254" s="228"/>
      <c r="J254" s="205"/>
      <c r="K254" s="205"/>
      <c r="L254" s="213">
        <f t="shared" si="4"/>
        <v>0</v>
      </c>
    </row>
    <row r="255" spans="1:12" ht="14.25">
      <c r="A255" s="225" t="s">
        <v>624</v>
      </c>
      <c r="B255" s="226" t="s">
        <v>3290</v>
      </c>
      <c r="C255" s="228"/>
      <c r="D255" s="227" t="s">
        <v>1856</v>
      </c>
      <c r="E255" s="225" t="s">
        <v>3291</v>
      </c>
      <c r="F255" s="225" t="s">
        <v>3292</v>
      </c>
      <c r="G255" s="225" t="s">
        <v>3293</v>
      </c>
      <c r="H255" s="228"/>
      <c r="I255" s="228" t="s">
        <v>3294</v>
      </c>
      <c r="J255" s="205"/>
      <c r="K255" s="205"/>
      <c r="L255" s="213">
        <f t="shared" si="4"/>
        <v>0</v>
      </c>
    </row>
    <row r="256" spans="1:12" ht="14.25">
      <c r="A256" s="225" t="s">
        <v>3295</v>
      </c>
      <c r="B256" s="226" t="s">
        <v>3296</v>
      </c>
      <c r="C256" s="228" t="s">
        <v>1851</v>
      </c>
      <c r="D256" s="227" t="s">
        <v>2667</v>
      </c>
      <c r="E256" s="56" t="s">
        <v>417</v>
      </c>
      <c r="F256" s="57" t="s">
        <v>418</v>
      </c>
      <c r="G256" s="57" t="s">
        <v>419</v>
      </c>
      <c r="H256" s="228"/>
      <c r="I256" s="226"/>
      <c r="J256" s="205"/>
      <c r="K256" s="205"/>
      <c r="L256" s="213">
        <f t="shared" si="4"/>
        <v>0</v>
      </c>
    </row>
    <row r="257" spans="1:12" ht="14.25">
      <c r="A257" s="225" t="s">
        <v>3297</v>
      </c>
      <c r="B257" s="226" t="s">
        <v>3298</v>
      </c>
      <c r="C257" s="228"/>
      <c r="D257" s="227" t="s">
        <v>2667</v>
      </c>
      <c r="E257" s="56" t="s">
        <v>3510</v>
      </c>
      <c r="F257" s="57" t="s">
        <v>3511</v>
      </c>
      <c r="G257" s="225" t="s">
        <v>1861</v>
      </c>
      <c r="H257" s="228"/>
      <c r="I257" s="228"/>
      <c r="J257" s="205"/>
      <c r="K257" s="205"/>
      <c r="L257" s="213">
        <f t="shared" si="4"/>
        <v>0</v>
      </c>
    </row>
    <row r="258" spans="1:12" ht="14.25">
      <c r="A258" s="225" t="s">
        <v>625</v>
      </c>
      <c r="B258" s="226" t="s">
        <v>3299</v>
      </c>
      <c r="C258" s="228"/>
      <c r="D258" s="227" t="s">
        <v>2667</v>
      </c>
      <c r="E258" s="56" t="s">
        <v>3510</v>
      </c>
      <c r="F258" s="57" t="s">
        <v>3511</v>
      </c>
      <c r="G258" s="225" t="s">
        <v>1861</v>
      </c>
      <c r="H258" s="228"/>
      <c r="I258" s="228"/>
      <c r="J258" s="205"/>
      <c r="K258" s="205"/>
      <c r="L258" s="213">
        <f t="shared" si="4"/>
        <v>0</v>
      </c>
    </row>
    <row r="259" spans="1:12" ht="27" customHeight="1">
      <c r="A259" s="225" t="s">
        <v>626</v>
      </c>
      <c r="B259" s="226" t="s">
        <v>3300</v>
      </c>
      <c r="C259" s="228" t="s">
        <v>1851</v>
      </c>
      <c r="D259" s="227" t="s">
        <v>1843</v>
      </c>
      <c r="E259" s="56" t="s">
        <v>3510</v>
      </c>
      <c r="F259" s="57" t="s">
        <v>3511</v>
      </c>
      <c r="G259" s="225" t="s">
        <v>1861</v>
      </c>
      <c r="H259" s="228"/>
      <c r="I259" s="228" t="s">
        <v>3301</v>
      </c>
      <c r="J259" s="205"/>
      <c r="K259" s="205"/>
      <c r="L259" s="213">
        <f t="shared" si="4"/>
        <v>0</v>
      </c>
    </row>
    <row r="260" spans="1:12" ht="14.25">
      <c r="A260" s="225" t="s">
        <v>627</v>
      </c>
      <c r="B260" s="226" t="s">
        <v>3302</v>
      </c>
      <c r="C260" s="228"/>
      <c r="D260" s="227" t="s">
        <v>1856</v>
      </c>
      <c r="E260" s="56" t="s">
        <v>3510</v>
      </c>
      <c r="F260" s="57" t="s">
        <v>3511</v>
      </c>
      <c r="G260" s="225" t="s">
        <v>1861</v>
      </c>
      <c r="H260" s="228"/>
      <c r="I260" s="228"/>
      <c r="J260" s="205"/>
      <c r="K260" s="205"/>
      <c r="L260" s="213">
        <f t="shared" si="4"/>
        <v>0</v>
      </c>
    </row>
    <row r="261" spans="1:12" ht="14.25">
      <c r="A261" s="225"/>
      <c r="B261" s="226"/>
      <c r="C261" s="228"/>
      <c r="D261" s="227"/>
      <c r="E261" s="227"/>
      <c r="F261" s="225"/>
      <c r="G261" s="225"/>
      <c r="H261" s="228"/>
      <c r="I261" s="228"/>
      <c r="J261" s="205"/>
      <c r="K261" s="205"/>
      <c r="L261" s="213">
        <f t="shared" si="4"/>
        <v>0</v>
      </c>
    </row>
    <row r="262" spans="1:12" s="204" customFormat="1" ht="14.25">
      <c r="A262" s="217">
        <v>3</v>
      </c>
      <c r="B262" s="218" t="s">
        <v>3303</v>
      </c>
      <c r="C262" s="221"/>
      <c r="D262" s="220"/>
      <c r="E262" s="222"/>
      <c r="F262" s="224"/>
      <c r="G262" s="224"/>
      <c r="H262" s="220"/>
      <c r="I262" s="220"/>
      <c r="J262" s="203"/>
      <c r="K262" s="203"/>
      <c r="L262" s="213">
        <f t="shared" si="4"/>
        <v>0</v>
      </c>
    </row>
    <row r="263" spans="1:12" s="204" customFormat="1" ht="14.25">
      <c r="A263" s="217">
        <v>31</v>
      </c>
      <c r="B263" s="218" t="s">
        <v>3304</v>
      </c>
      <c r="C263" s="221"/>
      <c r="D263" s="222"/>
      <c r="E263" s="222"/>
      <c r="F263" s="224"/>
      <c r="G263" s="224"/>
      <c r="H263" s="220"/>
      <c r="I263" s="220"/>
      <c r="J263" s="203"/>
      <c r="K263" s="203"/>
      <c r="L263" s="213">
        <f t="shared" si="4"/>
        <v>0</v>
      </c>
    </row>
    <row r="264" spans="1:12" ht="14.25">
      <c r="A264" s="225" t="s">
        <v>3305</v>
      </c>
      <c r="B264" s="226" t="s">
        <v>628</v>
      </c>
      <c r="C264" s="226" t="s">
        <v>3306</v>
      </c>
      <c r="D264" s="227" t="s">
        <v>1856</v>
      </c>
      <c r="E264" s="56" t="s">
        <v>3510</v>
      </c>
      <c r="F264" s="57" t="s">
        <v>3511</v>
      </c>
      <c r="G264" s="225" t="s">
        <v>1861</v>
      </c>
      <c r="H264" s="228" t="s">
        <v>3307</v>
      </c>
      <c r="I264" s="228"/>
      <c r="J264" s="205"/>
      <c r="K264" s="205"/>
      <c r="L264" s="213">
        <f t="shared" si="4"/>
        <v>0</v>
      </c>
    </row>
    <row r="265" spans="1:12" ht="14.25">
      <c r="A265" s="225" t="s">
        <v>3308</v>
      </c>
      <c r="B265" s="226" t="s">
        <v>3309</v>
      </c>
      <c r="C265" s="226" t="s">
        <v>3310</v>
      </c>
      <c r="D265" s="227" t="s">
        <v>1856</v>
      </c>
      <c r="E265" s="54">
        <v>3</v>
      </c>
      <c r="F265" s="57" t="s">
        <v>3508</v>
      </c>
      <c r="G265" s="225">
        <v>1</v>
      </c>
      <c r="H265" s="228"/>
      <c r="I265" s="228"/>
      <c r="J265" s="205"/>
      <c r="K265" s="205"/>
      <c r="L265" s="213">
        <f t="shared" si="4"/>
        <v>0</v>
      </c>
    </row>
    <row r="266" spans="1:12" ht="14.25">
      <c r="A266" s="225" t="s">
        <v>629</v>
      </c>
      <c r="B266" s="226" t="s">
        <v>3311</v>
      </c>
      <c r="C266" s="228" t="s">
        <v>3312</v>
      </c>
      <c r="D266" s="227" t="s">
        <v>1856</v>
      </c>
      <c r="E266" s="54">
        <v>3</v>
      </c>
      <c r="F266" s="57" t="s">
        <v>3508</v>
      </c>
      <c r="G266" s="225">
        <v>1</v>
      </c>
      <c r="H266" s="228"/>
      <c r="I266" s="228"/>
      <c r="J266" s="205"/>
      <c r="K266" s="205"/>
      <c r="L266" s="213">
        <f t="shared" si="4"/>
        <v>0</v>
      </c>
    </row>
    <row r="267" spans="1:12" ht="14.25">
      <c r="A267" s="225" t="s">
        <v>630</v>
      </c>
      <c r="B267" s="226" t="s">
        <v>3313</v>
      </c>
      <c r="C267" s="228" t="s">
        <v>3314</v>
      </c>
      <c r="D267" s="227" t="s">
        <v>1856</v>
      </c>
      <c r="E267" s="54">
        <v>3</v>
      </c>
      <c r="F267" s="57" t="s">
        <v>3508</v>
      </c>
      <c r="G267" s="225">
        <v>1</v>
      </c>
      <c r="H267" s="234" t="s">
        <v>3315</v>
      </c>
      <c r="I267" s="228"/>
      <c r="J267" s="205"/>
      <c r="K267" s="205"/>
      <c r="L267" s="213">
        <f t="shared" si="4"/>
        <v>0</v>
      </c>
    </row>
    <row r="268" spans="1:12" ht="14.25">
      <c r="A268" s="225" t="s">
        <v>631</v>
      </c>
      <c r="B268" s="226" t="s">
        <v>3316</v>
      </c>
      <c r="C268" s="228"/>
      <c r="D268" s="227" t="s">
        <v>1856</v>
      </c>
      <c r="E268" s="56" t="s">
        <v>3510</v>
      </c>
      <c r="F268" s="57" t="s">
        <v>3511</v>
      </c>
      <c r="G268" s="225" t="s">
        <v>1861</v>
      </c>
      <c r="H268" s="226" t="s">
        <v>3317</v>
      </c>
      <c r="I268" s="228"/>
      <c r="J268" s="205"/>
      <c r="K268" s="205"/>
      <c r="L268" s="213">
        <f t="shared" si="4"/>
        <v>0</v>
      </c>
    </row>
    <row r="269" spans="1:12" ht="24">
      <c r="A269" s="225" t="s">
        <v>632</v>
      </c>
      <c r="B269" s="226" t="s">
        <v>3318</v>
      </c>
      <c r="C269" s="226" t="s">
        <v>3319</v>
      </c>
      <c r="D269" s="227" t="s">
        <v>1843</v>
      </c>
      <c r="E269" s="54">
        <v>3</v>
      </c>
      <c r="F269" s="57" t="s">
        <v>3508</v>
      </c>
      <c r="G269" s="225">
        <v>1</v>
      </c>
      <c r="H269" s="228"/>
      <c r="I269" s="228"/>
      <c r="J269" s="205"/>
      <c r="K269" s="205"/>
      <c r="L269" s="213">
        <f t="shared" si="4"/>
        <v>0</v>
      </c>
    </row>
    <row r="270" spans="1:12" ht="14.25">
      <c r="A270" s="225" t="s">
        <v>633</v>
      </c>
      <c r="B270" s="226" t="s">
        <v>3320</v>
      </c>
      <c r="C270" s="228"/>
      <c r="D270" s="227" t="s">
        <v>1856</v>
      </c>
      <c r="E270" s="54">
        <v>3</v>
      </c>
      <c r="F270" s="57" t="s">
        <v>3508</v>
      </c>
      <c r="G270" s="225">
        <v>1</v>
      </c>
      <c r="H270" s="227" t="s">
        <v>1851</v>
      </c>
      <c r="I270" s="228"/>
      <c r="J270" s="205"/>
      <c r="K270" s="205"/>
      <c r="L270" s="213">
        <f t="shared" si="4"/>
        <v>0</v>
      </c>
    </row>
    <row r="271" spans="1:12" ht="14.25">
      <c r="A271" s="225" t="s">
        <v>634</v>
      </c>
      <c r="B271" s="226" t="s">
        <v>3321</v>
      </c>
      <c r="C271" s="228"/>
      <c r="D271" s="227" t="s">
        <v>1856</v>
      </c>
      <c r="E271" s="54">
        <v>3</v>
      </c>
      <c r="F271" s="57" t="s">
        <v>3508</v>
      </c>
      <c r="G271" s="225">
        <v>1</v>
      </c>
      <c r="H271" s="228"/>
      <c r="I271" s="228" t="s">
        <v>1851</v>
      </c>
      <c r="J271" s="205"/>
      <c r="K271" s="205"/>
      <c r="L271" s="213">
        <f t="shared" si="4"/>
        <v>0</v>
      </c>
    </row>
    <row r="272" spans="1:12" ht="14.25">
      <c r="A272" s="225" t="s">
        <v>635</v>
      </c>
      <c r="B272" s="226" t="s">
        <v>3322</v>
      </c>
      <c r="C272" s="228" t="s">
        <v>1851</v>
      </c>
      <c r="D272" s="227" t="s">
        <v>1843</v>
      </c>
      <c r="E272" s="56" t="s">
        <v>3510</v>
      </c>
      <c r="F272" s="57" t="s">
        <v>3511</v>
      </c>
      <c r="G272" s="225" t="s">
        <v>1861</v>
      </c>
      <c r="H272" s="226" t="s">
        <v>3323</v>
      </c>
      <c r="I272" s="228"/>
      <c r="J272" s="205"/>
      <c r="K272" s="205"/>
      <c r="L272" s="213">
        <f t="shared" si="4"/>
        <v>0</v>
      </c>
    </row>
    <row r="273" spans="1:12" ht="14.25">
      <c r="A273" s="225" t="s">
        <v>636</v>
      </c>
      <c r="B273" s="226" t="s">
        <v>3324</v>
      </c>
      <c r="C273" s="228"/>
      <c r="D273" s="227" t="s">
        <v>1856</v>
      </c>
      <c r="E273" s="56" t="s">
        <v>3510</v>
      </c>
      <c r="F273" s="57" t="s">
        <v>3511</v>
      </c>
      <c r="G273" s="225" t="s">
        <v>1861</v>
      </c>
      <c r="H273" s="226"/>
      <c r="I273" s="228"/>
      <c r="J273" s="205"/>
      <c r="K273" s="205"/>
      <c r="L273" s="213">
        <f t="shared" si="4"/>
        <v>0</v>
      </c>
    </row>
    <row r="274" spans="1:12" ht="27" customHeight="1">
      <c r="A274" s="225" t="s">
        <v>637</v>
      </c>
      <c r="B274" s="226" t="s">
        <v>3325</v>
      </c>
      <c r="C274" s="228"/>
      <c r="D274" s="227" t="s">
        <v>1856</v>
      </c>
      <c r="E274" s="56" t="s">
        <v>3510</v>
      </c>
      <c r="F274" s="57" t="s">
        <v>3511</v>
      </c>
      <c r="G274" s="225" t="s">
        <v>1861</v>
      </c>
      <c r="H274" s="228"/>
      <c r="I274" s="226" t="s">
        <v>647</v>
      </c>
      <c r="J274" s="205"/>
      <c r="K274" s="205"/>
      <c r="L274" s="213">
        <f t="shared" si="4"/>
        <v>0</v>
      </c>
    </row>
    <row r="275" spans="1:12" ht="14.25">
      <c r="A275" s="225"/>
      <c r="B275" s="226"/>
      <c r="C275" s="228"/>
      <c r="D275" s="227"/>
      <c r="E275" s="227"/>
      <c r="F275" s="225"/>
      <c r="G275" s="225"/>
      <c r="H275" s="228"/>
      <c r="I275" s="226"/>
      <c r="J275" s="205"/>
      <c r="K275" s="205"/>
      <c r="L275" s="213">
        <f t="shared" si="4"/>
        <v>0</v>
      </c>
    </row>
    <row r="276" spans="1:12" s="204" customFormat="1" ht="14.25">
      <c r="A276" s="217" t="s">
        <v>3326</v>
      </c>
      <c r="B276" s="218" t="s">
        <v>3327</v>
      </c>
      <c r="C276" s="220"/>
      <c r="D276" s="220"/>
      <c r="E276" s="222"/>
      <c r="F276" s="224"/>
      <c r="G276" s="224"/>
      <c r="H276" s="220"/>
      <c r="I276" s="220"/>
      <c r="J276" s="203"/>
      <c r="K276" s="203"/>
      <c r="L276" s="213">
        <f t="shared" si="4"/>
        <v>0</v>
      </c>
    </row>
    <row r="277" spans="1:12" s="204" customFormat="1" ht="14.25">
      <c r="A277" s="217" t="s">
        <v>3328</v>
      </c>
      <c r="B277" s="218" t="s">
        <v>3304</v>
      </c>
      <c r="C277" s="220"/>
      <c r="D277" s="220"/>
      <c r="E277" s="222"/>
      <c r="F277" s="224"/>
      <c r="G277" s="224"/>
      <c r="H277" s="220"/>
      <c r="I277" s="220"/>
      <c r="J277" s="203"/>
      <c r="K277" s="203"/>
      <c r="L277" s="213">
        <f t="shared" si="4"/>
        <v>0</v>
      </c>
    </row>
    <row r="278" spans="1:12" s="204" customFormat="1" ht="14.25">
      <c r="A278" s="217" t="s">
        <v>3329</v>
      </c>
      <c r="B278" s="218" t="s">
        <v>3330</v>
      </c>
      <c r="C278" s="220"/>
      <c r="D278" s="222"/>
      <c r="E278" s="222"/>
      <c r="F278" s="224"/>
      <c r="G278" s="224"/>
      <c r="H278" s="220"/>
      <c r="I278" s="220" t="s">
        <v>1851</v>
      </c>
      <c r="J278" s="203"/>
      <c r="K278" s="203"/>
      <c r="L278" s="213">
        <f t="shared" si="4"/>
        <v>0</v>
      </c>
    </row>
    <row r="279" spans="1:12" ht="14.25">
      <c r="A279" s="225" t="s">
        <v>3331</v>
      </c>
      <c r="B279" s="226" t="s">
        <v>3332</v>
      </c>
      <c r="C279" s="226"/>
      <c r="D279" s="227" t="s">
        <v>1843</v>
      </c>
      <c r="E279" s="54">
        <v>3</v>
      </c>
      <c r="F279" s="57" t="s">
        <v>3508</v>
      </c>
      <c r="G279" s="225">
        <v>1</v>
      </c>
      <c r="H279" s="228"/>
      <c r="I279" s="228"/>
      <c r="J279" s="205"/>
      <c r="K279" s="205"/>
      <c r="L279" s="213">
        <f t="shared" si="4"/>
        <v>0</v>
      </c>
    </row>
    <row r="280" spans="1:12" ht="14.25">
      <c r="A280" s="225" t="s">
        <v>3333</v>
      </c>
      <c r="B280" s="226" t="s">
        <v>3334</v>
      </c>
      <c r="C280" s="228"/>
      <c r="D280" s="227" t="s">
        <v>1843</v>
      </c>
      <c r="E280" s="54">
        <v>3</v>
      </c>
      <c r="F280" s="57" t="s">
        <v>3508</v>
      </c>
      <c r="G280" s="225">
        <v>1</v>
      </c>
      <c r="H280" s="228"/>
      <c r="I280" s="228"/>
      <c r="J280" s="205"/>
      <c r="K280" s="205"/>
      <c r="L280" s="213">
        <f t="shared" si="4"/>
        <v>0</v>
      </c>
    </row>
    <row r="281" spans="1:12" ht="24">
      <c r="A281" s="225">
        <v>51003</v>
      </c>
      <c r="B281" s="226" t="s">
        <v>3335</v>
      </c>
      <c r="C281" s="226"/>
      <c r="D281" s="227" t="s">
        <v>1843</v>
      </c>
      <c r="E281" s="54">
        <v>3</v>
      </c>
      <c r="F281" s="57" t="s">
        <v>3508</v>
      </c>
      <c r="G281" s="225">
        <v>1</v>
      </c>
      <c r="H281" s="228"/>
      <c r="I281" s="228"/>
      <c r="J281" s="205"/>
      <c r="K281" s="205"/>
      <c r="L281" s="213">
        <f t="shared" si="4"/>
        <v>0</v>
      </c>
    </row>
    <row r="282" spans="1:12" ht="14.25">
      <c r="A282" s="225">
        <v>51004</v>
      </c>
      <c r="B282" s="226" t="s">
        <v>3336</v>
      </c>
      <c r="C282" s="228"/>
      <c r="D282" s="227" t="s">
        <v>1843</v>
      </c>
      <c r="E282" s="54">
        <v>3</v>
      </c>
      <c r="F282" s="57" t="s">
        <v>3508</v>
      </c>
      <c r="G282" s="225">
        <v>1</v>
      </c>
      <c r="H282" s="228"/>
      <c r="I282" s="228"/>
      <c r="J282" s="205"/>
      <c r="K282" s="205"/>
      <c r="L282" s="213">
        <f t="shared" si="4"/>
        <v>0</v>
      </c>
    </row>
    <row r="283" spans="1:12" ht="14.25">
      <c r="A283" s="225">
        <v>51005</v>
      </c>
      <c r="B283" s="226" t="s">
        <v>3337</v>
      </c>
      <c r="C283" s="226"/>
      <c r="D283" s="227" t="s">
        <v>1843</v>
      </c>
      <c r="E283" s="54">
        <v>3</v>
      </c>
      <c r="F283" s="57" t="s">
        <v>3508</v>
      </c>
      <c r="G283" s="225">
        <v>1</v>
      </c>
      <c r="H283" s="228"/>
      <c r="I283" s="228"/>
      <c r="J283" s="205"/>
      <c r="K283" s="205"/>
      <c r="L283" s="213">
        <f t="shared" si="4"/>
        <v>0</v>
      </c>
    </row>
    <row r="284" spans="1:12" ht="14.25">
      <c r="A284" s="225">
        <v>51006</v>
      </c>
      <c r="B284" s="226" t="s">
        <v>3338</v>
      </c>
      <c r="C284" s="228"/>
      <c r="D284" s="227" t="s">
        <v>1843</v>
      </c>
      <c r="E284" s="54">
        <v>3</v>
      </c>
      <c r="F284" s="57" t="s">
        <v>3508</v>
      </c>
      <c r="G284" s="225">
        <v>1</v>
      </c>
      <c r="H284" s="228"/>
      <c r="I284" s="228"/>
      <c r="J284" s="205"/>
      <c r="K284" s="205"/>
      <c r="L284" s="213">
        <f t="shared" si="4"/>
        <v>0</v>
      </c>
    </row>
    <row r="285" spans="1:12" ht="14.25">
      <c r="A285" s="225">
        <v>51007</v>
      </c>
      <c r="B285" s="226" t="s">
        <v>3339</v>
      </c>
      <c r="C285" s="226"/>
      <c r="D285" s="227" t="s">
        <v>1843</v>
      </c>
      <c r="E285" s="54">
        <v>3</v>
      </c>
      <c r="F285" s="57" t="s">
        <v>3508</v>
      </c>
      <c r="G285" s="225">
        <v>1</v>
      </c>
      <c r="H285" s="228"/>
      <c r="I285" s="228"/>
      <c r="J285" s="205"/>
      <c r="K285" s="205"/>
      <c r="L285" s="213">
        <f t="shared" si="4"/>
        <v>0</v>
      </c>
    </row>
    <row r="286" spans="1:12" ht="14.25">
      <c r="A286" s="225">
        <v>51008</v>
      </c>
      <c r="B286" s="226" t="s">
        <v>3340</v>
      </c>
      <c r="C286" s="228"/>
      <c r="D286" s="227" t="s">
        <v>1843</v>
      </c>
      <c r="E286" s="54">
        <v>3</v>
      </c>
      <c r="F286" s="57" t="s">
        <v>3508</v>
      </c>
      <c r="G286" s="225">
        <v>1</v>
      </c>
      <c r="H286" s="228"/>
      <c r="I286" s="228"/>
      <c r="J286" s="205"/>
      <c r="K286" s="205"/>
      <c r="L286" s="213">
        <f t="shared" si="4"/>
        <v>0</v>
      </c>
    </row>
    <row r="287" spans="1:12" ht="24">
      <c r="A287" s="225">
        <v>51009</v>
      </c>
      <c r="B287" s="226" t="s">
        <v>3341</v>
      </c>
      <c r="C287" s="226"/>
      <c r="D287" s="227" t="s">
        <v>1843</v>
      </c>
      <c r="E287" s="54">
        <v>3</v>
      </c>
      <c r="F287" s="57" t="s">
        <v>3508</v>
      </c>
      <c r="G287" s="225">
        <v>1</v>
      </c>
      <c r="H287" s="228"/>
      <c r="I287" s="228"/>
      <c r="J287" s="205"/>
      <c r="K287" s="205"/>
      <c r="L287" s="213">
        <f t="shared" si="4"/>
        <v>0</v>
      </c>
    </row>
    <row r="288" spans="1:12" ht="14.25">
      <c r="A288" s="225">
        <v>51010</v>
      </c>
      <c r="B288" s="226" t="s">
        <v>3342</v>
      </c>
      <c r="C288" s="228"/>
      <c r="D288" s="227" t="s">
        <v>1843</v>
      </c>
      <c r="E288" s="54">
        <v>3</v>
      </c>
      <c r="F288" s="57" t="s">
        <v>3508</v>
      </c>
      <c r="G288" s="225">
        <v>1</v>
      </c>
      <c r="H288" s="228"/>
      <c r="I288" s="228"/>
      <c r="J288" s="205"/>
      <c r="K288" s="205"/>
      <c r="L288" s="213">
        <f t="shared" si="4"/>
        <v>0</v>
      </c>
    </row>
    <row r="289" spans="1:12" ht="14.25">
      <c r="A289" s="225">
        <v>51011</v>
      </c>
      <c r="B289" s="226" t="s">
        <v>3343</v>
      </c>
      <c r="C289" s="226"/>
      <c r="D289" s="227" t="s">
        <v>1843</v>
      </c>
      <c r="E289" s="54">
        <v>3</v>
      </c>
      <c r="F289" s="57" t="s">
        <v>3508</v>
      </c>
      <c r="G289" s="225">
        <v>1</v>
      </c>
      <c r="H289" s="228"/>
      <c r="I289" s="228"/>
      <c r="J289" s="205"/>
      <c r="K289" s="205"/>
      <c r="L289" s="213">
        <f t="shared" si="4"/>
        <v>0</v>
      </c>
    </row>
    <row r="290" spans="1:12" ht="14.25">
      <c r="A290" s="225">
        <v>51012</v>
      </c>
      <c r="B290" s="226" t="s">
        <v>3344</v>
      </c>
      <c r="C290" s="228"/>
      <c r="D290" s="227" t="s">
        <v>1843</v>
      </c>
      <c r="E290" s="54">
        <v>3</v>
      </c>
      <c r="F290" s="57" t="s">
        <v>3508</v>
      </c>
      <c r="G290" s="225">
        <v>1</v>
      </c>
      <c r="H290" s="228"/>
      <c r="I290" s="228"/>
      <c r="J290" s="205"/>
      <c r="K290" s="205"/>
      <c r="L290" s="213">
        <f t="shared" si="4"/>
        <v>0</v>
      </c>
    </row>
    <row r="291" spans="1:12" ht="14.25">
      <c r="A291" s="225">
        <v>51013</v>
      </c>
      <c r="B291" s="226" t="s">
        <v>3345</v>
      </c>
      <c r="C291" s="226"/>
      <c r="D291" s="227" t="s">
        <v>1843</v>
      </c>
      <c r="E291" s="54">
        <v>3</v>
      </c>
      <c r="F291" s="57" t="s">
        <v>3508</v>
      </c>
      <c r="G291" s="225">
        <v>1</v>
      </c>
      <c r="H291" s="228"/>
      <c r="I291" s="228"/>
      <c r="J291" s="205"/>
      <c r="K291" s="205"/>
      <c r="L291" s="213">
        <f t="shared" si="4"/>
        <v>0</v>
      </c>
    </row>
    <row r="292" spans="1:12" s="207" customFormat="1" ht="14.25">
      <c r="A292" s="225">
        <v>51014</v>
      </c>
      <c r="B292" s="226" t="s">
        <v>3346</v>
      </c>
      <c r="C292" s="228"/>
      <c r="D292" s="227" t="s">
        <v>1843</v>
      </c>
      <c r="E292" s="54">
        <v>3</v>
      </c>
      <c r="F292" s="57" t="s">
        <v>3508</v>
      </c>
      <c r="G292" s="225">
        <v>1</v>
      </c>
      <c r="H292" s="228"/>
      <c r="I292" s="228"/>
      <c r="J292" s="206"/>
      <c r="K292" s="206"/>
      <c r="L292" s="213">
        <f t="shared" si="4"/>
        <v>0</v>
      </c>
    </row>
    <row r="293" spans="1:12" s="207" customFormat="1" ht="14.25">
      <c r="A293" s="225"/>
      <c r="B293" s="226"/>
      <c r="C293" s="228"/>
      <c r="D293" s="227"/>
      <c r="E293" s="227"/>
      <c r="F293" s="225"/>
      <c r="G293" s="225"/>
      <c r="H293" s="228"/>
      <c r="I293" s="228"/>
      <c r="J293" s="206"/>
      <c r="K293" s="206"/>
      <c r="L293" s="213">
        <f t="shared" si="4"/>
        <v>0</v>
      </c>
    </row>
    <row r="294" spans="1:12" ht="14.25">
      <c r="A294" s="223" t="s">
        <v>3347</v>
      </c>
      <c r="B294" s="231" t="s">
        <v>3348</v>
      </c>
      <c r="C294" s="226"/>
      <c r="D294" s="227"/>
      <c r="E294" s="227"/>
      <c r="F294" s="225"/>
      <c r="G294" s="225"/>
      <c r="H294" s="228"/>
      <c r="I294" s="228"/>
      <c r="J294" s="205"/>
      <c r="K294" s="205"/>
      <c r="L294" s="213">
        <f t="shared" si="4"/>
        <v>0</v>
      </c>
    </row>
    <row r="295" spans="1:12" ht="14.25">
      <c r="A295" s="225" t="s">
        <v>3349</v>
      </c>
      <c r="B295" s="226" t="s">
        <v>3332</v>
      </c>
      <c r="C295" s="226" t="s">
        <v>1851</v>
      </c>
      <c r="D295" s="227" t="s">
        <v>1843</v>
      </c>
      <c r="E295" s="56" t="s">
        <v>3510</v>
      </c>
      <c r="F295" s="57" t="s">
        <v>3511</v>
      </c>
      <c r="G295" s="225" t="s">
        <v>1861</v>
      </c>
      <c r="H295" s="228"/>
      <c r="I295" s="228" t="s">
        <v>1851</v>
      </c>
      <c r="J295" s="205"/>
      <c r="K295" s="205"/>
      <c r="L295" s="213">
        <f t="shared" si="4"/>
        <v>0</v>
      </c>
    </row>
    <row r="296" spans="1:12" ht="14.25">
      <c r="A296" s="225">
        <v>51102</v>
      </c>
      <c r="B296" s="226" t="s">
        <v>3334</v>
      </c>
      <c r="C296" s="228"/>
      <c r="D296" s="227" t="s">
        <v>1843</v>
      </c>
      <c r="E296" s="56" t="s">
        <v>3510</v>
      </c>
      <c r="F296" s="57" t="s">
        <v>3511</v>
      </c>
      <c r="G296" s="225" t="s">
        <v>1861</v>
      </c>
      <c r="H296" s="228"/>
      <c r="I296" s="228"/>
      <c r="J296" s="205"/>
      <c r="K296" s="205"/>
      <c r="L296" s="213">
        <f t="shared" si="4"/>
        <v>0</v>
      </c>
    </row>
    <row r="297" spans="1:12" ht="24">
      <c r="A297" s="225">
        <v>51103</v>
      </c>
      <c r="B297" s="226" t="s">
        <v>3335</v>
      </c>
      <c r="C297" s="226"/>
      <c r="D297" s="227" t="s">
        <v>1843</v>
      </c>
      <c r="E297" s="56" t="s">
        <v>3510</v>
      </c>
      <c r="F297" s="57" t="s">
        <v>3511</v>
      </c>
      <c r="G297" s="225" t="s">
        <v>1861</v>
      </c>
      <c r="H297" s="228"/>
      <c r="I297" s="228"/>
      <c r="J297" s="205"/>
      <c r="K297" s="205"/>
      <c r="L297" s="213">
        <f t="shared" si="4"/>
        <v>0</v>
      </c>
    </row>
    <row r="298" spans="1:12" ht="14.25">
      <c r="A298" s="225">
        <v>51104</v>
      </c>
      <c r="B298" s="226" t="s">
        <v>3336</v>
      </c>
      <c r="C298" s="228"/>
      <c r="D298" s="227" t="s">
        <v>1843</v>
      </c>
      <c r="E298" s="56" t="s">
        <v>3510</v>
      </c>
      <c r="F298" s="57" t="s">
        <v>3511</v>
      </c>
      <c r="G298" s="225" t="s">
        <v>1861</v>
      </c>
      <c r="H298" s="228"/>
      <c r="I298" s="228"/>
      <c r="J298" s="205"/>
      <c r="K298" s="205"/>
      <c r="L298" s="213">
        <f t="shared" si="4"/>
        <v>0</v>
      </c>
    </row>
    <row r="299" spans="1:12" ht="14.25">
      <c r="A299" s="225">
        <v>51105</v>
      </c>
      <c r="B299" s="226" t="s">
        <v>3337</v>
      </c>
      <c r="C299" s="226"/>
      <c r="D299" s="227" t="s">
        <v>1843</v>
      </c>
      <c r="E299" s="56" t="s">
        <v>3510</v>
      </c>
      <c r="F299" s="57" t="s">
        <v>3511</v>
      </c>
      <c r="G299" s="225" t="s">
        <v>1861</v>
      </c>
      <c r="H299" s="228"/>
      <c r="I299" s="228"/>
      <c r="J299" s="205"/>
      <c r="K299" s="205"/>
      <c r="L299" s="213">
        <f t="shared" si="4"/>
        <v>0</v>
      </c>
    </row>
    <row r="300" spans="1:12" ht="14.25">
      <c r="A300" s="225">
        <v>51106</v>
      </c>
      <c r="B300" s="226" t="s">
        <v>3338</v>
      </c>
      <c r="C300" s="228"/>
      <c r="D300" s="227" t="s">
        <v>1843</v>
      </c>
      <c r="E300" s="56" t="s">
        <v>3510</v>
      </c>
      <c r="F300" s="57" t="s">
        <v>3511</v>
      </c>
      <c r="G300" s="225" t="s">
        <v>1861</v>
      </c>
      <c r="H300" s="228"/>
      <c r="I300" s="228"/>
      <c r="J300" s="205"/>
      <c r="K300" s="205"/>
      <c r="L300" s="213">
        <f t="shared" si="4"/>
        <v>0</v>
      </c>
    </row>
    <row r="301" spans="1:12" ht="14.25">
      <c r="A301" s="225">
        <v>51107</v>
      </c>
      <c r="B301" s="226" t="s">
        <v>3339</v>
      </c>
      <c r="C301" s="226"/>
      <c r="D301" s="227" t="s">
        <v>1843</v>
      </c>
      <c r="E301" s="56" t="s">
        <v>3510</v>
      </c>
      <c r="F301" s="57" t="s">
        <v>3511</v>
      </c>
      <c r="G301" s="225" t="s">
        <v>1861</v>
      </c>
      <c r="H301" s="228"/>
      <c r="I301" s="228"/>
      <c r="J301" s="205"/>
      <c r="K301" s="205"/>
      <c r="L301" s="213">
        <f t="shared" si="4"/>
        <v>0</v>
      </c>
    </row>
    <row r="302" spans="1:12" ht="14.25">
      <c r="A302" s="225">
        <v>51108</v>
      </c>
      <c r="B302" s="226" t="s">
        <v>3340</v>
      </c>
      <c r="C302" s="228"/>
      <c r="D302" s="227" t="s">
        <v>1843</v>
      </c>
      <c r="E302" s="56" t="s">
        <v>3510</v>
      </c>
      <c r="F302" s="57" t="s">
        <v>3511</v>
      </c>
      <c r="G302" s="225" t="s">
        <v>1861</v>
      </c>
      <c r="H302" s="228"/>
      <c r="I302" s="228"/>
      <c r="J302" s="205"/>
      <c r="K302" s="205"/>
      <c r="L302" s="213">
        <f t="shared" si="4"/>
        <v>0</v>
      </c>
    </row>
    <row r="303" spans="1:12" ht="24">
      <c r="A303" s="225">
        <v>51109</v>
      </c>
      <c r="B303" s="226" t="s">
        <v>3341</v>
      </c>
      <c r="C303" s="226"/>
      <c r="D303" s="227" t="s">
        <v>1843</v>
      </c>
      <c r="E303" s="56" t="s">
        <v>3510</v>
      </c>
      <c r="F303" s="57" t="s">
        <v>3511</v>
      </c>
      <c r="G303" s="225" t="s">
        <v>1861</v>
      </c>
      <c r="H303" s="228"/>
      <c r="I303" s="228"/>
      <c r="J303" s="205"/>
      <c r="K303" s="205"/>
      <c r="L303" s="213">
        <f t="shared" si="4"/>
        <v>0</v>
      </c>
    </row>
    <row r="304" spans="1:12" ht="14.25">
      <c r="A304" s="225">
        <v>51110</v>
      </c>
      <c r="B304" s="226" t="s">
        <v>3342</v>
      </c>
      <c r="C304" s="228"/>
      <c r="D304" s="227" t="s">
        <v>1843</v>
      </c>
      <c r="E304" s="56" t="s">
        <v>3510</v>
      </c>
      <c r="F304" s="57" t="s">
        <v>3511</v>
      </c>
      <c r="G304" s="225" t="s">
        <v>1861</v>
      </c>
      <c r="H304" s="228"/>
      <c r="I304" s="228"/>
      <c r="J304" s="205"/>
      <c r="K304" s="205"/>
      <c r="L304" s="213">
        <f aca="true" t="shared" si="5" ref="L304:L367">J304*K304</f>
        <v>0</v>
      </c>
    </row>
    <row r="305" spans="1:12" s="207" customFormat="1" ht="14.25">
      <c r="A305" s="225">
        <v>51111</v>
      </c>
      <c r="B305" s="226" t="s">
        <v>3343</v>
      </c>
      <c r="C305" s="226"/>
      <c r="D305" s="227" t="s">
        <v>1843</v>
      </c>
      <c r="E305" s="56" t="s">
        <v>3510</v>
      </c>
      <c r="F305" s="57" t="s">
        <v>3511</v>
      </c>
      <c r="G305" s="225" t="s">
        <v>1861</v>
      </c>
      <c r="H305" s="228"/>
      <c r="I305" s="228"/>
      <c r="J305" s="206"/>
      <c r="K305" s="206"/>
      <c r="L305" s="213">
        <f t="shared" si="5"/>
        <v>0</v>
      </c>
    </row>
    <row r="306" spans="1:12" s="207" customFormat="1" ht="14.25">
      <c r="A306" s="225">
        <v>51112</v>
      </c>
      <c r="B306" s="226" t="s">
        <v>3344</v>
      </c>
      <c r="C306" s="228"/>
      <c r="D306" s="227" t="s">
        <v>1843</v>
      </c>
      <c r="E306" s="56" t="s">
        <v>3510</v>
      </c>
      <c r="F306" s="57" t="s">
        <v>3511</v>
      </c>
      <c r="G306" s="225" t="s">
        <v>1861</v>
      </c>
      <c r="H306" s="228"/>
      <c r="I306" s="228"/>
      <c r="J306" s="206"/>
      <c r="K306" s="206"/>
      <c r="L306" s="213">
        <f t="shared" si="5"/>
        <v>0</v>
      </c>
    </row>
    <row r="307" spans="1:12" ht="14.25">
      <c r="A307" s="225">
        <v>51113</v>
      </c>
      <c r="B307" s="226" t="s">
        <v>3345</v>
      </c>
      <c r="C307" s="226"/>
      <c r="D307" s="227" t="s">
        <v>1843</v>
      </c>
      <c r="E307" s="56" t="s">
        <v>3510</v>
      </c>
      <c r="F307" s="57" t="s">
        <v>3511</v>
      </c>
      <c r="G307" s="225" t="s">
        <v>1861</v>
      </c>
      <c r="H307" s="228"/>
      <c r="I307" s="228"/>
      <c r="J307" s="205"/>
      <c r="K307" s="205"/>
      <c r="L307" s="213">
        <f t="shared" si="5"/>
        <v>0</v>
      </c>
    </row>
    <row r="308" spans="1:12" ht="14.25">
      <c r="A308" s="225">
        <v>51114</v>
      </c>
      <c r="B308" s="226" t="s">
        <v>3346</v>
      </c>
      <c r="C308" s="228"/>
      <c r="D308" s="227" t="s">
        <v>1843</v>
      </c>
      <c r="E308" s="56" t="s">
        <v>3510</v>
      </c>
      <c r="F308" s="57" t="s">
        <v>3511</v>
      </c>
      <c r="G308" s="225" t="s">
        <v>1861</v>
      </c>
      <c r="H308" s="228"/>
      <c r="I308" s="228"/>
      <c r="J308" s="205"/>
      <c r="K308" s="205"/>
      <c r="L308" s="213">
        <f t="shared" si="5"/>
        <v>0</v>
      </c>
    </row>
    <row r="309" spans="1:12" ht="14.25">
      <c r="A309" s="225"/>
      <c r="B309" s="226"/>
      <c r="C309" s="228"/>
      <c r="D309" s="227"/>
      <c r="E309" s="227"/>
      <c r="F309" s="225"/>
      <c r="G309" s="225"/>
      <c r="H309" s="228"/>
      <c r="I309" s="228"/>
      <c r="J309" s="205"/>
      <c r="K309" s="205"/>
      <c r="L309" s="213">
        <f t="shared" si="5"/>
        <v>0</v>
      </c>
    </row>
    <row r="310" spans="1:12" s="204" customFormat="1" ht="14.25">
      <c r="A310" s="217" t="s">
        <v>3350</v>
      </c>
      <c r="B310" s="218" t="s">
        <v>3351</v>
      </c>
      <c r="C310" s="220"/>
      <c r="D310" s="222"/>
      <c r="E310" s="222"/>
      <c r="F310" s="224"/>
      <c r="G310" s="224"/>
      <c r="H310" s="220"/>
      <c r="I310" s="220"/>
      <c r="J310" s="203"/>
      <c r="K310" s="203"/>
      <c r="L310" s="213">
        <f t="shared" si="5"/>
        <v>0</v>
      </c>
    </row>
    <row r="311" spans="1:12" ht="14.25">
      <c r="A311" s="225" t="s">
        <v>3352</v>
      </c>
      <c r="B311" s="226" t="s">
        <v>638</v>
      </c>
      <c r="C311" s="226"/>
      <c r="D311" s="227" t="s">
        <v>1843</v>
      </c>
      <c r="E311" s="225" t="s">
        <v>1861</v>
      </c>
      <c r="F311" s="56" t="s">
        <v>3512</v>
      </c>
      <c r="G311" s="225" t="s">
        <v>1861</v>
      </c>
      <c r="H311" s="228"/>
      <c r="I311" s="228" t="s">
        <v>1851</v>
      </c>
      <c r="J311" s="205"/>
      <c r="K311" s="205"/>
      <c r="L311" s="213">
        <f t="shared" si="5"/>
        <v>0</v>
      </c>
    </row>
    <row r="312" spans="1:12" ht="14.25">
      <c r="A312" s="225" t="s">
        <v>639</v>
      </c>
      <c r="B312" s="226" t="s">
        <v>640</v>
      </c>
      <c r="C312" s="228"/>
      <c r="D312" s="227" t="s">
        <v>1843</v>
      </c>
      <c r="E312" s="56" t="s">
        <v>3512</v>
      </c>
      <c r="F312" s="225" t="s">
        <v>1861</v>
      </c>
      <c r="G312" s="225" t="s">
        <v>1861</v>
      </c>
      <c r="H312" s="228"/>
      <c r="I312" s="228"/>
      <c r="J312" s="205"/>
      <c r="K312" s="205"/>
      <c r="L312" s="213">
        <f t="shared" si="5"/>
        <v>0</v>
      </c>
    </row>
    <row r="313" spans="1:12" ht="24">
      <c r="A313" s="225" t="s">
        <v>641</v>
      </c>
      <c r="B313" s="226" t="s">
        <v>642</v>
      </c>
      <c r="C313" s="226"/>
      <c r="D313" s="227" t="s">
        <v>1843</v>
      </c>
      <c r="E313" s="56" t="s">
        <v>3512</v>
      </c>
      <c r="F313" s="225" t="s">
        <v>1861</v>
      </c>
      <c r="G313" s="225" t="s">
        <v>1861</v>
      </c>
      <c r="H313" s="228"/>
      <c r="I313" s="228"/>
      <c r="J313" s="205"/>
      <c r="K313" s="205"/>
      <c r="L313" s="213">
        <f t="shared" si="5"/>
        <v>0</v>
      </c>
    </row>
    <row r="314" spans="1:12" ht="14.25">
      <c r="A314" s="225" t="s">
        <v>643</v>
      </c>
      <c r="B314" s="226" t="s">
        <v>644</v>
      </c>
      <c r="C314" s="228"/>
      <c r="D314" s="227" t="s">
        <v>1843</v>
      </c>
      <c r="E314" s="56" t="s">
        <v>3512</v>
      </c>
      <c r="F314" s="225" t="s">
        <v>1861</v>
      </c>
      <c r="G314" s="225" t="s">
        <v>1861</v>
      </c>
      <c r="H314" s="228"/>
      <c r="I314" s="228"/>
      <c r="J314" s="205"/>
      <c r="K314" s="205"/>
      <c r="L314" s="213">
        <f t="shared" si="5"/>
        <v>0</v>
      </c>
    </row>
    <row r="315" spans="1:12" ht="14.25">
      <c r="A315" s="225" t="s">
        <v>645</v>
      </c>
      <c r="B315" s="226" t="s">
        <v>646</v>
      </c>
      <c r="C315" s="226"/>
      <c r="D315" s="227" t="s">
        <v>1843</v>
      </c>
      <c r="E315" s="56" t="s">
        <v>3512</v>
      </c>
      <c r="F315" s="225" t="s">
        <v>1861</v>
      </c>
      <c r="G315" s="225" t="s">
        <v>1861</v>
      </c>
      <c r="H315" s="228"/>
      <c r="I315" s="228"/>
      <c r="J315" s="205"/>
      <c r="K315" s="205"/>
      <c r="L315" s="213">
        <f t="shared" si="5"/>
        <v>0</v>
      </c>
    </row>
    <row r="316" spans="1:12" ht="14.25">
      <c r="A316" s="225" t="s">
        <v>264</v>
      </c>
      <c r="B316" s="226" t="s">
        <v>265</v>
      </c>
      <c r="C316" s="228"/>
      <c r="D316" s="227" t="s">
        <v>1843</v>
      </c>
      <c r="E316" s="56" t="s">
        <v>3512</v>
      </c>
      <c r="F316" s="225" t="s">
        <v>1861</v>
      </c>
      <c r="G316" s="225" t="s">
        <v>1861</v>
      </c>
      <c r="H316" s="228"/>
      <c r="I316" s="228"/>
      <c r="J316" s="205"/>
      <c r="K316" s="205"/>
      <c r="L316" s="213">
        <f t="shared" si="5"/>
        <v>0</v>
      </c>
    </row>
    <row r="317" spans="1:12" ht="14.25">
      <c r="A317" s="225" t="s">
        <v>266</v>
      </c>
      <c r="B317" s="226" t="s">
        <v>267</v>
      </c>
      <c r="C317" s="226"/>
      <c r="D317" s="227" t="s">
        <v>1843</v>
      </c>
      <c r="E317" s="56" t="s">
        <v>3512</v>
      </c>
      <c r="F317" s="225" t="s">
        <v>1861</v>
      </c>
      <c r="G317" s="225" t="s">
        <v>1861</v>
      </c>
      <c r="H317" s="228"/>
      <c r="I317" s="228"/>
      <c r="J317" s="205"/>
      <c r="K317" s="205"/>
      <c r="L317" s="213">
        <f t="shared" si="5"/>
        <v>0</v>
      </c>
    </row>
    <row r="318" spans="1:12" ht="14.25">
      <c r="A318" s="225" t="s">
        <v>268</v>
      </c>
      <c r="B318" s="226" t="s">
        <v>269</v>
      </c>
      <c r="C318" s="228"/>
      <c r="D318" s="227" t="s">
        <v>1843</v>
      </c>
      <c r="E318" s="56" t="s">
        <v>3512</v>
      </c>
      <c r="F318" s="225" t="s">
        <v>1861</v>
      </c>
      <c r="G318" s="225" t="s">
        <v>1861</v>
      </c>
      <c r="H318" s="228"/>
      <c r="I318" s="228"/>
      <c r="J318" s="205"/>
      <c r="K318" s="205"/>
      <c r="L318" s="213">
        <f t="shared" si="5"/>
        <v>0</v>
      </c>
    </row>
    <row r="319" spans="1:12" ht="24">
      <c r="A319" s="225" t="s">
        <v>270</v>
      </c>
      <c r="B319" s="226" t="s">
        <v>271</v>
      </c>
      <c r="C319" s="226"/>
      <c r="D319" s="227" t="s">
        <v>1843</v>
      </c>
      <c r="E319" s="56" t="s">
        <v>3512</v>
      </c>
      <c r="F319" s="225" t="s">
        <v>1861</v>
      </c>
      <c r="G319" s="225" t="s">
        <v>1861</v>
      </c>
      <c r="H319" s="228"/>
      <c r="I319" s="228"/>
      <c r="J319" s="205"/>
      <c r="K319" s="205"/>
      <c r="L319" s="213">
        <f t="shared" si="5"/>
        <v>0</v>
      </c>
    </row>
    <row r="320" spans="1:12" ht="14.25">
      <c r="A320" s="225" t="s">
        <v>272</v>
      </c>
      <c r="B320" s="226" t="s">
        <v>273</v>
      </c>
      <c r="C320" s="228"/>
      <c r="D320" s="227" t="s">
        <v>1843</v>
      </c>
      <c r="E320" s="56" t="s">
        <v>3512</v>
      </c>
      <c r="F320" s="225" t="s">
        <v>1861</v>
      </c>
      <c r="G320" s="225" t="s">
        <v>1861</v>
      </c>
      <c r="H320" s="228"/>
      <c r="I320" s="228"/>
      <c r="J320" s="205"/>
      <c r="K320" s="205"/>
      <c r="L320" s="213">
        <f t="shared" si="5"/>
        <v>0</v>
      </c>
    </row>
    <row r="321" spans="1:12" ht="14.25">
      <c r="A321" s="225" t="s">
        <v>274</v>
      </c>
      <c r="B321" s="226" t="s">
        <v>275</v>
      </c>
      <c r="C321" s="226"/>
      <c r="D321" s="227" t="s">
        <v>1843</v>
      </c>
      <c r="E321" s="56" t="s">
        <v>3512</v>
      </c>
      <c r="F321" s="225" t="s">
        <v>1861</v>
      </c>
      <c r="G321" s="225" t="s">
        <v>1861</v>
      </c>
      <c r="H321" s="228"/>
      <c r="I321" s="228"/>
      <c r="J321" s="205"/>
      <c r="K321" s="205"/>
      <c r="L321" s="213">
        <f t="shared" si="5"/>
        <v>0</v>
      </c>
    </row>
    <row r="322" spans="1:12" s="207" customFormat="1" ht="14.25">
      <c r="A322" s="225" t="s">
        <v>276</v>
      </c>
      <c r="B322" s="226" t="s">
        <v>277</v>
      </c>
      <c r="C322" s="228"/>
      <c r="D322" s="227" t="s">
        <v>1843</v>
      </c>
      <c r="E322" s="56" t="s">
        <v>3512</v>
      </c>
      <c r="F322" s="225" t="s">
        <v>1861</v>
      </c>
      <c r="G322" s="225" t="s">
        <v>1861</v>
      </c>
      <c r="H322" s="228"/>
      <c r="I322" s="228"/>
      <c r="J322" s="206"/>
      <c r="K322" s="206"/>
      <c r="L322" s="213">
        <f t="shared" si="5"/>
        <v>0</v>
      </c>
    </row>
    <row r="323" spans="1:12" s="207" customFormat="1" ht="14.25">
      <c r="A323" s="225" t="s">
        <v>278</v>
      </c>
      <c r="B323" s="226" t="s">
        <v>279</v>
      </c>
      <c r="C323" s="226"/>
      <c r="D323" s="227" t="s">
        <v>1843</v>
      </c>
      <c r="E323" s="56" t="s">
        <v>3512</v>
      </c>
      <c r="F323" s="225" t="s">
        <v>1861</v>
      </c>
      <c r="G323" s="225" t="s">
        <v>1861</v>
      </c>
      <c r="H323" s="228"/>
      <c r="I323" s="228"/>
      <c r="J323" s="206"/>
      <c r="K323" s="206"/>
      <c r="L323" s="213">
        <f t="shared" si="5"/>
        <v>0</v>
      </c>
    </row>
    <row r="324" spans="1:12" s="207" customFormat="1" ht="14.25">
      <c r="A324" s="225" t="s">
        <v>280</v>
      </c>
      <c r="B324" s="226" t="s">
        <v>281</v>
      </c>
      <c r="C324" s="228"/>
      <c r="D324" s="227" t="s">
        <v>1843</v>
      </c>
      <c r="E324" s="56" t="s">
        <v>3512</v>
      </c>
      <c r="F324" s="225" t="s">
        <v>1861</v>
      </c>
      <c r="G324" s="225" t="s">
        <v>1861</v>
      </c>
      <c r="H324" s="228"/>
      <c r="I324" s="228"/>
      <c r="J324" s="206"/>
      <c r="K324" s="206"/>
      <c r="L324" s="213">
        <f t="shared" si="5"/>
        <v>0</v>
      </c>
    </row>
    <row r="325" spans="1:12" s="207" customFormat="1" ht="14.25">
      <c r="A325" s="225"/>
      <c r="B325" s="226"/>
      <c r="C325" s="228"/>
      <c r="D325" s="227"/>
      <c r="E325" s="227"/>
      <c r="F325" s="225"/>
      <c r="G325" s="225"/>
      <c r="H325" s="228"/>
      <c r="I325" s="228"/>
      <c r="J325" s="206"/>
      <c r="K325" s="206"/>
      <c r="L325" s="213">
        <f t="shared" si="5"/>
        <v>0</v>
      </c>
    </row>
    <row r="326" spans="1:12" s="204" customFormat="1" ht="14.25">
      <c r="A326" s="218">
        <v>514</v>
      </c>
      <c r="B326" s="218" t="s">
        <v>3353</v>
      </c>
      <c r="C326" s="218"/>
      <c r="D326" s="218"/>
      <c r="E326" s="218"/>
      <c r="F326" s="217"/>
      <c r="G326" s="217"/>
      <c r="H326" s="218"/>
      <c r="I326" s="218"/>
      <c r="J326" s="203"/>
      <c r="K326" s="203"/>
      <c r="L326" s="213">
        <f t="shared" si="5"/>
        <v>0</v>
      </c>
    </row>
    <row r="327" spans="1:12" ht="24">
      <c r="A327" s="225" t="s">
        <v>3354</v>
      </c>
      <c r="B327" s="226" t="s">
        <v>3355</v>
      </c>
      <c r="C327" s="231"/>
      <c r="D327" s="227" t="s">
        <v>1843</v>
      </c>
      <c r="E327" s="56" t="s">
        <v>3512</v>
      </c>
      <c r="F327" s="56" t="s">
        <v>3512</v>
      </c>
      <c r="G327" s="225" t="s">
        <v>1861</v>
      </c>
      <c r="H327" s="231"/>
      <c r="I327" s="231" t="s">
        <v>1851</v>
      </c>
      <c r="J327" s="205"/>
      <c r="K327" s="205"/>
      <c r="L327" s="213">
        <f t="shared" si="5"/>
        <v>0</v>
      </c>
    </row>
    <row r="328" spans="1:12" ht="14.25">
      <c r="A328" s="225" t="s">
        <v>282</v>
      </c>
      <c r="B328" s="226" t="s">
        <v>3356</v>
      </c>
      <c r="C328" s="231"/>
      <c r="D328" s="227" t="s">
        <v>1843</v>
      </c>
      <c r="E328" s="56" t="s">
        <v>3512</v>
      </c>
      <c r="F328" s="56" t="s">
        <v>3512</v>
      </c>
      <c r="G328" s="225" t="s">
        <v>1861</v>
      </c>
      <c r="H328" s="231"/>
      <c r="I328" s="231" t="s">
        <v>1851</v>
      </c>
      <c r="J328" s="205"/>
      <c r="K328" s="205"/>
      <c r="L328" s="213">
        <f t="shared" si="5"/>
        <v>0</v>
      </c>
    </row>
    <row r="329" spans="1:12" ht="14.25">
      <c r="A329" s="225"/>
      <c r="B329" s="226"/>
      <c r="C329" s="231"/>
      <c r="D329" s="227"/>
      <c r="E329" s="227"/>
      <c r="F329" s="225"/>
      <c r="G329" s="225"/>
      <c r="H329" s="231"/>
      <c r="I329" s="231"/>
      <c r="J329" s="205"/>
      <c r="K329" s="205"/>
      <c r="L329" s="213">
        <f t="shared" si="5"/>
        <v>0</v>
      </c>
    </row>
    <row r="330" spans="1:12" ht="14.25">
      <c r="A330" s="217">
        <v>6</v>
      </c>
      <c r="B330" s="218" t="s">
        <v>3357</v>
      </c>
      <c r="C330" s="221"/>
      <c r="D330" s="222"/>
      <c r="E330" s="222"/>
      <c r="F330" s="224"/>
      <c r="G330" s="224"/>
      <c r="H330" s="220"/>
      <c r="I330" s="220"/>
      <c r="J330" s="205"/>
      <c r="K330" s="205"/>
      <c r="L330" s="213">
        <f t="shared" si="5"/>
        <v>0</v>
      </c>
    </row>
    <row r="331" spans="1:12" ht="14.25">
      <c r="A331" s="217">
        <v>60</v>
      </c>
      <c r="B331" s="218" t="s">
        <v>3358</v>
      </c>
      <c r="C331" s="221"/>
      <c r="D331" s="222"/>
      <c r="E331" s="222"/>
      <c r="F331" s="224"/>
      <c r="G331" s="224"/>
      <c r="H331" s="220"/>
      <c r="I331" s="220"/>
      <c r="J331" s="205"/>
      <c r="K331" s="205"/>
      <c r="L331" s="213">
        <f t="shared" si="5"/>
        <v>0</v>
      </c>
    </row>
    <row r="332" spans="1:12" ht="24">
      <c r="A332" s="225">
        <v>60001</v>
      </c>
      <c r="B332" s="228" t="s">
        <v>3359</v>
      </c>
      <c r="C332" s="226" t="s">
        <v>283</v>
      </c>
      <c r="D332" s="227" t="s">
        <v>1856</v>
      </c>
      <c r="E332" s="225" t="s">
        <v>3360</v>
      </c>
      <c r="F332" s="225" t="s">
        <v>3361</v>
      </c>
      <c r="G332" s="225" t="s">
        <v>3362</v>
      </c>
      <c r="H332" s="228" t="s">
        <v>3363</v>
      </c>
      <c r="I332" s="228"/>
      <c r="J332" s="205"/>
      <c r="K332" s="205"/>
      <c r="L332" s="213">
        <f t="shared" si="5"/>
        <v>0</v>
      </c>
    </row>
    <row r="333" spans="1:12" ht="24">
      <c r="A333" s="225">
        <v>60002</v>
      </c>
      <c r="B333" s="228" t="s">
        <v>3359</v>
      </c>
      <c r="C333" s="226" t="s">
        <v>284</v>
      </c>
      <c r="D333" s="227" t="s">
        <v>1856</v>
      </c>
      <c r="E333" s="227">
        <v>60</v>
      </c>
      <c r="F333" s="225" t="s">
        <v>3364</v>
      </c>
      <c r="G333" s="225" t="s">
        <v>3365</v>
      </c>
      <c r="H333" s="228" t="s">
        <v>3363</v>
      </c>
      <c r="I333" s="228"/>
      <c r="J333" s="205"/>
      <c r="K333" s="205"/>
      <c r="L333" s="213">
        <f t="shared" si="5"/>
        <v>0</v>
      </c>
    </row>
    <row r="334" spans="1:12" ht="24">
      <c r="A334" s="225">
        <v>60003</v>
      </c>
      <c r="B334" s="228" t="s">
        <v>3359</v>
      </c>
      <c r="C334" s="228" t="s">
        <v>2623</v>
      </c>
      <c r="D334" s="227" t="s">
        <v>1856</v>
      </c>
      <c r="E334" s="227">
        <v>120</v>
      </c>
      <c r="F334" s="239">
        <v>60</v>
      </c>
      <c r="G334" s="232" t="s">
        <v>3364</v>
      </c>
      <c r="H334" s="228" t="s">
        <v>3363</v>
      </c>
      <c r="I334" s="228"/>
      <c r="J334" s="205"/>
      <c r="K334" s="205"/>
      <c r="L334" s="213">
        <f t="shared" si="5"/>
        <v>0</v>
      </c>
    </row>
    <row r="335" spans="1:12" ht="24">
      <c r="A335" s="225" t="s">
        <v>3366</v>
      </c>
      <c r="B335" s="226" t="s">
        <v>285</v>
      </c>
      <c r="C335" s="226" t="s">
        <v>2325</v>
      </c>
      <c r="D335" s="227" t="s">
        <v>489</v>
      </c>
      <c r="E335" s="54">
        <v>6</v>
      </c>
      <c r="F335" s="57" t="s">
        <v>3509</v>
      </c>
      <c r="G335" s="225" t="s">
        <v>1845</v>
      </c>
      <c r="H335" s="228" t="s">
        <v>3367</v>
      </c>
      <c r="I335" s="228"/>
      <c r="J335" s="205"/>
      <c r="K335" s="205"/>
      <c r="L335" s="213">
        <f t="shared" si="5"/>
        <v>0</v>
      </c>
    </row>
    <row r="336" spans="1:12" ht="14.25">
      <c r="A336" s="225"/>
      <c r="B336" s="226"/>
      <c r="C336" s="226"/>
      <c r="D336" s="227"/>
      <c r="E336" s="227"/>
      <c r="F336" s="225"/>
      <c r="G336" s="225"/>
      <c r="H336" s="228"/>
      <c r="I336" s="228"/>
      <c r="J336" s="205"/>
      <c r="K336" s="205"/>
      <c r="L336" s="213">
        <f t="shared" si="5"/>
        <v>0</v>
      </c>
    </row>
    <row r="337" spans="1:12" s="204" customFormat="1" ht="14.25">
      <c r="A337" s="217">
        <v>61</v>
      </c>
      <c r="B337" s="218" t="s">
        <v>3368</v>
      </c>
      <c r="C337" s="220"/>
      <c r="D337" s="222"/>
      <c r="E337" s="240" t="s">
        <v>1851</v>
      </c>
      <c r="F337" s="224"/>
      <c r="G337" s="225"/>
      <c r="H337" s="220"/>
      <c r="I337" s="220"/>
      <c r="J337" s="203"/>
      <c r="K337" s="203"/>
      <c r="L337" s="213">
        <f t="shared" si="5"/>
        <v>0</v>
      </c>
    </row>
    <row r="338" spans="1:12" ht="24">
      <c r="A338" s="225" t="s">
        <v>3369</v>
      </c>
      <c r="B338" s="228" t="s">
        <v>3370</v>
      </c>
      <c r="C338" s="228" t="s">
        <v>2326</v>
      </c>
      <c r="D338" s="227" t="s">
        <v>2660</v>
      </c>
      <c r="E338" s="227">
        <v>120</v>
      </c>
      <c r="F338" s="241">
        <v>60</v>
      </c>
      <c r="G338" s="241">
        <v>30</v>
      </c>
      <c r="H338" s="228" t="s">
        <v>3371</v>
      </c>
      <c r="I338" s="228"/>
      <c r="J338" s="205"/>
      <c r="K338" s="205"/>
      <c r="L338" s="213">
        <f t="shared" si="5"/>
        <v>0</v>
      </c>
    </row>
    <row r="339" spans="1:12" ht="24">
      <c r="A339" s="225" t="s">
        <v>3372</v>
      </c>
      <c r="B339" s="228" t="s">
        <v>3370</v>
      </c>
      <c r="C339" s="228" t="s">
        <v>3373</v>
      </c>
      <c r="D339" s="227" t="s">
        <v>2660</v>
      </c>
      <c r="E339" s="227">
        <v>15</v>
      </c>
      <c r="F339" s="239">
        <v>10</v>
      </c>
      <c r="G339" s="239">
        <v>5</v>
      </c>
      <c r="H339" s="228" t="s">
        <v>3371</v>
      </c>
      <c r="I339" s="228"/>
      <c r="J339" s="205"/>
      <c r="K339" s="205"/>
      <c r="L339" s="213">
        <f t="shared" si="5"/>
        <v>0</v>
      </c>
    </row>
    <row r="340" spans="1:12" ht="24">
      <c r="A340" s="225" t="s">
        <v>3374</v>
      </c>
      <c r="B340" s="228" t="s">
        <v>2327</v>
      </c>
      <c r="C340" s="228" t="s">
        <v>2325</v>
      </c>
      <c r="D340" s="227" t="s">
        <v>489</v>
      </c>
      <c r="E340" s="227">
        <v>120</v>
      </c>
      <c r="F340" s="239">
        <v>60</v>
      </c>
      <c r="G340" s="225">
        <v>30</v>
      </c>
      <c r="H340" s="228" t="s">
        <v>3375</v>
      </c>
      <c r="I340" s="228" t="s">
        <v>1851</v>
      </c>
      <c r="J340" s="205"/>
      <c r="K340" s="205"/>
      <c r="L340" s="213">
        <f t="shared" si="5"/>
        <v>0</v>
      </c>
    </row>
    <row r="341" spans="1:12" ht="24">
      <c r="A341" s="225" t="s">
        <v>2328</v>
      </c>
      <c r="B341" s="228" t="s">
        <v>2327</v>
      </c>
      <c r="C341" s="228" t="s">
        <v>2329</v>
      </c>
      <c r="D341" s="227" t="s">
        <v>1856</v>
      </c>
      <c r="E341" s="54">
        <v>15</v>
      </c>
      <c r="F341" s="119">
        <v>10</v>
      </c>
      <c r="G341" s="239">
        <v>5</v>
      </c>
      <c r="H341" s="228" t="s">
        <v>3375</v>
      </c>
      <c r="I341" s="228"/>
      <c r="J341" s="205"/>
      <c r="K341" s="205"/>
      <c r="L341" s="213">
        <f t="shared" si="5"/>
        <v>0</v>
      </c>
    </row>
    <row r="342" spans="1:12" ht="24">
      <c r="A342" s="225" t="s">
        <v>3376</v>
      </c>
      <c r="B342" s="228" t="s">
        <v>3377</v>
      </c>
      <c r="C342" s="228" t="s">
        <v>2330</v>
      </c>
      <c r="D342" s="227" t="s">
        <v>1856</v>
      </c>
      <c r="E342" s="54">
        <v>15</v>
      </c>
      <c r="F342" s="119">
        <v>10</v>
      </c>
      <c r="G342" s="239">
        <v>5</v>
      </c>
      <c r="H342" s="228" t="s">
        <v>3378</v>
      </c>
      <c r="I342" s="228"/>
      <c r="J342" s="205"/>
      <c r="K342" s="205"/>
      <c r="L342" s="213">
        <f t="shared" si="5"/>
        <v>0</v>
      </c>
    </row>
    <row r="343" spans="1:12" ht="24">
      <c r="A343" s="225" t="s">
        <v>3379</v>
      </c>
      <c r="B343" s="228" t="s">
        <v>3377</v>
      </c>
      <c r="C343" s="228" t="s">
        <v>2331</v>
      </c>
      <c r="D343" s="227" t="s">
        <v>1856</v>
      </c>
      <c r="E343" s="54">
        <v>15</v>
      </c>
      <c r="F343" s="119">
        <v>10</v>
      </c>
      <c r="G343" s="239">
        <v>5</v>
      </c>
      <c r="H343" s="228" t="s">
        <v>3378</v>
      </c>
      <c r="I343" s="228"/>
      <c r="J343" s="205"/>
      <c r="K343" s="205"/>
      <c r="L343" s="213">
        <f t="shared" si="5"/>
        <v>0</v>
      </c>
    </row>
    <row r="344" spans="1:12" ht="14.25">
      <c r="A344" s="225"/>
      <c r="B344" s="228"/>
      <c r="C344" s="228"/>
      <c r="D344" s="227"/>
      <c r="E344" s="227"/>
      <c r="F344" s="225"/>
      <c r="G344" s="225"/>
      <c r="H344" s="228"/>
      <c r="I344" s="228"/>
      <c r="J344" s="205"/>
      <c r="K344" s="205"/>
      <c r="L344" s="213">
        <f t="shared" si="5"/>
        <v>0</v>
      </c>
    </row>
    <row r="345" spans="1:12" s="204" customFormat="1" ht="14.25">
      <c r="A345" s="217">
        <v>62</v>
      </c>
      <c r="B345" s="218" t="s">
        <v>3380</v>
      </c>
      <c r="C345" s="220"/>
      <c r="D345" s="222"/>
      <c r="E345" s="222"/>
      <c r="F345" s="232" t="s">
        <v>1851</v>
      </c>
      <c r="G345" s="225"/>
      <c r="H345" s="220"/>
      <c r="I345" s="220"/>
      <c r="J345" s="203"/>
      <c r="K345" s="203"/>
      <c r="L345" s="213">
        <f t="shared" si="5"/>
        <v>0</v>
      </c>
    </row>
    <row r="346" spans="1:12" ht="14.25">
      <c r="A346" s="225">
        <v>62001</v>
      </c>
      <c r="B346" s="226" t="s">
        <v>3381</v>
      </c>
      <c r="C346" s="228" t="s">
        <v>2332</v>
      </c>
      <c r="D346" s="227" t="s">
        <v>1856</v>
      </c>
      <c r="E346" s="227">
        <v>60</v>
      </c>
      <c r="F346" s="239">
        <v>30</v>
      </c>
      <c r="G346" s="239">
        <v>16</v>
      </c>
      <c r="H346" s="228"/>
      <c r="I346" s="228"/>
      <c r="J346" s="205"/>
      <c r="K346" s="205"/>
      <c r="L346" s="213">
        <f t="shared" si="5"/>
        <v>0</v>
      </c>
    </row>
    <row r="347" spans="1:12" ht="24">
      <c r="A347" s="225" t="s">
        <v>3382</v>
      </c>
      <c r="B347" s="226" t="s">
        <v>3383</v>
      </c>
      <c r="C347" s="228" t="s">
        <v>3384</v>
      </c>
      <c r="D347" s="227" t="s">
        <v>1856</v>
      </c>
      <c r="E347" s="54">
        <v>15</v>
      </c>
      <c r="F347" s="119">
        <v>10</v>
      </c>
      <c r="G347" s="225" t="s">
        <v>3326</v>
      </c>
      <c r="H347" s="228" t="s">
        <v>3385</v>
      </c>
      <c r="I347" s="228"/>
      <c r="J347" s="205"/>
      <c r="K347" s="205"/>
      <c r="L347" s="213">
        <f t="shared" si="5"/>
        <v>0</v>
      </c>
    </row>
    <row r="348" spans="1:12" ht="14.25">
      <c r="A348" s="225" t="s">
        <v>3386</v>
      </c>
      <c r="B348" s="226" t="s">
        <v>3387</v>
      </c>
      <c r="C348" s="228" t="s">
        <v>2333</v>
      </c>
      <c r="D348" s="227" t="s">
        <v>2660</v>
      </c>
      <c r="E348" s="54">
        <v>6</v>
      </c>
      <c r="F348" s="57" t="s">
        <v>3509</v>
      </c>
      <c r="G348" s="225" t="s">
        <v>1845</v>
      </c>
      <c r="H348" s="228"/>
      <c r="I348" s="228"/>
      <c r="J348" s="205"/>
      <c r="K348" s="205"/>
      <c r="L348" s="213">
        <f t="shared" si="5"/>
        <v>0</v>
      </c>
    </row>
    <row r="349" spans="1:12" ht="14.25">
      <c r="A349" s="225" t="s">
        <v>3388</v>
      </c>
      <c r="B349" s="226" t="s">
        <v>3462</v>
      </c>
      <c r="C349" s="228" t="s">
        <v>1851</v>
      </c>
      <c r="D349" s="227" t="s">
        <v>1856</v>
      </c>
      <c r="E349" s="54">
        <v>15</v>
      </c>
      <c r="F349" s="119">
        <v>10</v>
      </c>
      <c r="G349" s="225" t="s">
        <v>3326</v>
      </c>
      <c r="H349" s="228"/>
      <c r="I349" s="228"/>
      <c r="J349" s="205"/>
      <c r="K349" s="205"/>
      <c r="L349" s="213">
        <f t="shared" si="5"/>
        <v>0</v>
      </c>
    </row>
    <row r="350" spans="1:12" ht="24">
      <c r="A350" s="225" t="s">
        <v>3463</v>
      </c>
      <c r="B350" s="226" t="s">
        <v>3464</v>
      </c>
      <c r="C350" s="228" t="s">
        <v>3465</v>
      </c>
      <c r="D350" s="227" t="s">
        <v>2660</v>
      </c>
      <c r="E350" s="56" t="s">
        <v>420</v>
      </c>
      <c r="F350" s="57" t="s">
        <v>421</v>
      </c>
      <c r="G350" s="57" t="s">
        <v>422</v>
      </c>
      <c r="H350" s="228"/>
      <c r="I350" s="228"/>
      <c r="J350" s="205"/>
      <c r="K350" s="205"/>
      <c r="L350" s="213">
        <f t="shared" si="5"/>
        <v>0</v>
      </c>
    </row>
    <row r="351" spans="1:12" ht="14.25">
      <c r="A351" s="225"/>
      <c r="B351" s="226"/>
      <c r="C351" s="228"/>
      <c r="D351" s="227"/>
      <c r="E351" s="227"/>
      <c r="F351" s="225"/>
      <c r="G351" s="225"/>
      <c r="H351" s="228"/>
      <c r="I351" s="228"/>
      <c r="J351" s="205"/>
      <c r="K351" s="205"/>
      <c r="L351" s="213">
        <f t="shared" si="5"/>
        <v>0</v>
      </c>
    </row>
    <row r="352" spans="1:12" s="204" customFormat="1" ht="14.25">
      <c r="A352" s="217" t="s">
        <v>3466</v>
      </c>
      <c r="B352" s="218" t="s">
        <v>3467</v>
      </c>
      <c r="C352" s="220"/>
      <c r="D352" s="222"/>
      <c r="E352" s="222"/>
      <c r="F352" s="224"/>
      <c r="G352" s="224"/>
      <c r="H352" s="220"/>
      <c r="I352" s="220"/>
      <c r="J352" s="203"/>
      <c r="K352" s="203"/>
      <c r="L352" s="213">
        <f t="shared" si="5"/>
        <v>0</v>
      </c>
    </row>
    <row r="353" spans="1:12" ht="14.25">
      <c r="A353" s="225" t="s">
        <v>3468</v>
      </c>
      <c r="B353" s="226" t="s">
        <v>2334</v>
      </c>
      <c r="C353" s="228"/>
      <c r="D353" s="227" t="s">
        <v>1856</v>
      </c>
      <c r="E353" s="56" t="s">
        <v>3510</v>
      </c>
      <c r="F353" s="57" t="s">
        <v>3511</v>
      </c>
      <c r="G353" s="225" t="s">
        <v>1861</v>
      </c>
      <c r="H353" s="228"/>
      <c r="I353" s="228"/>
      <c r="J353" s="205"/>
      <c r="K353" s="205"/>
      <c r="L353" s="213">
        <f t="shared" si="5"/>
        <v>0</v>
      </c>
    </row>
    <row r="354" spans="1:12" ht="14.25">
      <c r="A354" s="225" t="s">
        <v>3469</v>
      </c>
      <c r="B354" s="228" t="s">
        <v>3470</v>
      </c>
      <c r="C354" s="228"/>
      <c r="D354" s="227" t="s">
        <v>1856</v>
      </c>
      <c r="E354" s="227">
        <v>60</v>
      </c>
      <c r="F354" s="225" t="s">
        <v>3364</v>
      </c>
      <c r="G354" s="232" t="s">
        <v>3365</v>
      </c>
      <c r="H354" s="234"/>
      <c r="I354" s="228"/>
      <c r="J354" s="205"/>
      <c r="K354" s="205"/>
      <c r="L354" s="213">
        <f t="shared" si="5"/>
        <v>0</v>
      </c>
    </row>
    <row r="355" spans="1:12" ht="24">
      <c r="A355" s="225" t="s">
        <v>3471</v>
      </c>
      <c r="B355" s="226" t="s">
        <v>3472</v>
      </c>
      <c r="C355" s="228" t="s">
        <v>3473</v>
      </c>
      <c r="D355" s="227" t="s">
        <v>3474</v>
      </c>
      <c r="E355" s="225" t="s">
        <v>3475</v>
      </c>
      <c r="F355" s="225" t="s">
        <v>3476</v>
      </c>
      <c r="G355" s="225" t="s">
        <v>3477</v>
      </c>
      <c r="H355" s="228"/>
      <c r="I355" s="228"/>
      <c r="J355" s="205"/>
      <c r="K355" s="205"/>
      <c r="L355" s="213">
        <f t="shared" si="5"/>
        <v>0</v>
      </c>
    </row>
    <row r="356" spans="1:12" ht="14.25">
      <c r="A356" s="225" t="s">
        <v>3478</v>
      </c>
      <c r="B356" s="226" t="s">
        <v>3479</v>
      </c>
      <c r="C356" s="228"/>
      <c r="D356" s="227" t="s">
        <v>3480</v>
      </c>
      <c r="E356" s="225" t="s">
        <v>3481</v>
      </c>
      <c r="F356" s="225" t="s">
        <v>3482</v>
      </c>
      <c r="G356" s="225" t="s">
        <v>1860</v>
      </c>
      <c r="H356" s="228"/>
      <c r="I356" s="228"/>
      <c r="J356" s="205"/>
      <c r="K356" s="205"/>
      <c r="L356" s="213">
        <f t="shared" si="5"/>
        <v>0</v>
      </c>
    </row>
    <row r="357" spans="1:12" ht="24">
      <c r="A357" s="225" t="s">
        <v>3483</v>
      </c>
      <c r="B357" s="226" t="s">
        <v>3484</v>
      </c>
      <c r="C357" s="228" t="s">
        <v>2336</v>
      </c>
      <c r="D357" s="227" t="s">
        <v>1856</v>
      </c>
      <c r="E357" s="54">
        <v>12</v>
      </c>
      <c r="F357" s="57" t="s">
        <v>3485</v>
      </c>
      <c r="G357" s="57" t="s">
        <v>3486</v>
      </c>
      <c r="H357" s="228" t="s">
        <v>3487</v>
      </c>
      <c r="I357" s="242" t="s">
        <v>1851</v>
      </c>
      <c r="J357" s="205"/>
      <c r="K357" s="205"/>
      <c r="L357" s="213">
        <f t="shared" si="5"/>
        <v>0</v>
      </c>
    </row>
    <row r="358" spans="1:12" ht="14.25">
      <c r="A358" s="225"/>
      <c r="B358" s="226"/>
      <c r="C358" s="228"/>
      <c r="D358" s="227"/>
      <c r="E358" s="227"/>
      <c r="F358" s="225"/>
      <c r="G358" s="225"/>
      <c r="H358" s="228"/>
      <c r="I358" s="242"/>
      <c r="J358" s="205"/>
      <c r="K358" s="205"/>
      <c r="L358" s="213">
        <f t="shared" si="5"/>
        <v>0</v>
      </c>
    </row>
    <row r="359" spans="1:12" s="204" customFormat="1" ht="14.25">
      <c r="A359" s="217" t="s">
        <v>3488</v>
      </c>
      <c r="B359" s="218" t="s">
        <v>3489</v>
      </c>
      <c r="C359" s="220"/>
      <c r="D359" s="222"/>
      <c r="E359" s="224"/>
      <c r="F359" s="224"/>
      <c r="G359" s="224"/>
      <c r="H359" s="220"/>
      <c r="I359" s="220"/>
      <c r="J359" s="203"/>
      <c r="K359" s="203"/>
      <c r="L359" s="213">
        <f t="shared" si="5"/>
        <v>0</v>
      </c>
    </row>
    <row r="360" spans="1:12" ht="24">
      <c r="A360" s="225" t="s">
        <v>3490</v>
      </c>
      <c r="B360" s="228" t="s">
        <v>3491</v>
      </c>
      <c r="C360" s="228"/>
      <c r="D360" s="227" t="s">
        <v>3474</v>
      </c>
      <c r="E360" s="225" t="s">
        <v>3492</v>
      </c>
      <c r="F360" s="225" t="s">
        <v>3477</v>
      </c>
      <c r="G360" s="225" t="s">
        <v>3493</v>
      </c>
      <c r="H360" s="228"/>
      <c r="I360" s="228"/>
      <c r="J360" s="205"/>
      <c r="K360" s="205"/>
      <c r="L360" s="213">
        <f t="shared" si="5"/>
        <v>0</v>
      </c>
    </row>
    <row r="361" spans="1:12" ht="24">
      <c r="A361" s="225" t="s">
        <v>3494</v>
      </c>
      <c r="B361" s="228" t="s">
        <v>3495</v>
      </c>
      <c r="C361" s="228"/>
      <c r="D361" s="227" t="s">
        <v>3474</v>
      </c>
      <c r="E361" s="225" t="s">
        <v>3496</v>
      </c>
      <c r="F361" s="225" t="s">
        <v>3497</v>
      </c>
      <c r="G361" s="225" t="s">
        <v>3498</v>
      </c>
      <c r="H361" s="228"/>
      <c r="I361" s="228"/>
      <c r="J361" s="205"/>
      <c r="K361" s="205"/>
      <c r="L361" s="213">
        <f t="shared" si="5"/>
        <v>0</v>
      </c>
    </row>
    <row r="362" spans="1:12" ht="24">
      <c r="A362" s="225" t="s">
        <v>3499</v>
      </c>
      <c r="B362" s="228" t="s">
        <v>3500</v>
      </c>
      <c r="C362" s="228" t="s">
        <v>30</v>
      </c>
      <c r="D362" s="227" t="s">
        <v>3474</v>
      </c>
      <c r="E362" s="225" t="s">
        <v>3492</v>
      </c>
      <c r="F362" s="225" t="s">
        <v>3477</v>
      </c>
      <c r="G362" s="225" t="s">
        <v>3493</v>
      </c>
      <c r="H362" s="228"/>
      <c r="I362" s="228"/>
      <c r="J362" s="205"/>
      <c r="K362" s="205"/>
      <c r="L362" s="213">
        <f t="shared" si="5"/>
        <v>0</v>
      </c>
    </row>
    <row r="363" spans="1:12" ht="24">
      <c r="A363" s="225" t="s">
        <v>31</v>
      </c>
      <c r="B363" s="228" t="s">
        <v>32</v>
      </c>
      <c r="C363" s="228" t="s">
        <v>33</v>
      </c>
      <c r="D363" s="227" t="s">
        <v>3474</v>
      </c>
      <c r="E363" s="225" t="s">
        <v>3492</v>
      </c>
      <c r="F363" s="225" t="s">
        <v>3477</v>
      </c>
      <c r="G363" s="225" t="s">
        <v>3493</v>
      </c>
      <c r="H363" s="228"/>
      <c r="I363" s="228"/>
      <c r="J363" s="205"/>
      <c r="K363" s="205"/>
      <c r="L363" s="213">
        <f t="shared" si="5"/>
        <v>0</v>
      </c>
    </row>
    <row r="364" spans="1:12" ht="24">
      <c r="A364" s="225" t="s">
        <v>34</v>
      </c>
      <c r="B364" s="226" t="s">
        <v>35</v>
      </c>
      <c r="C364" s="228" t="s">
        <v>33</v>
      </c>
      <c r="D364" s="227" t="s">
        <v>36</v>
      </c>
      <c r="E364" s="225" t="s">
        <v>3492</v>
      </c>
      <c r="F364" s="225" t="s">
        <v>3477</v>
      </c>
      <c r="G364" s="225" t="s">
        <v>3493</v>
      </c>
      <c r="H364" s="228"/>
      <c r="I364" s="228"/>
      <c r="J364" s="205"/>
      <c r="K364" s="205"/>
      <c r="L364" s="213">
        <f t="shared" si="5"/>
        <v>0</v>
      </c>
    </row>
    <row r="365" spans="1:12" ht="24">
      <c r="A365" s="225" t="s">
        <v>37</v>
      </c>
      <c r="B365" s="228" t="s">
        <v>38</v>
      </c>
      <c r="C365" s="228"/>
      <c r="D365" s="227" t="s">
        <v>36</v>
      </c>
      <c r="E365" s="225" t="s">
        <v>3496</v>
      </c>
      <c r="F365" s="225" t="s">
        <v>3497</v>
      </c>
      <c r="G365" s="225" t="s">
        <v>3498</v>
      </c>
      <c r="H365" s="228"/>
      <c r="I365" s="228" t="s">
        <v>39</v>
      </c>
      <c r="J365" s="205"/>
      <c r="K365" s="205"/>
      <c r="L365" s="213">
        <f t="shared" si="5"/>
        <v>0</v>
      </c>
    </row>
    <row r="366" spans="1:12" ht="24">
      <c r="A366" s="225" t="s">
        <v>40</v>
      </c>
      <c r="B366" s="228" t="s">
        <v>41</v>
      </c>
      <c r="C366" s="228" t="s">
        <v>42</v>
      </c>
      <c r="D366" s="227" t="s">
        <v>36</v>
      </c>
      <c r="E366" s="225" t="s">
        <v>3492</v>
      </c>
      <c r="F366" s="225" t="s">
        <v>3477</v>
      </c>
      <c r="G366" s="225" t="s">
        <v>3493</v>
      </c>
      <c r="H366" s="228"/>
      <c r="I366" s="228"/>
      <c r="J366" s="205"/>
      <c r="K366" s="205"/>
      <c r="L366" s="213">
        <f t="shared" si="5"/>
        <v>0</v>
      </c>
    </row>
    <row r="367" spans="1:12" ht="24">
      <c r="A367" s="225" t="s">
        <v>43</v>
      </c>
      <c r="B367" s="228" t="s">
        <v>44</v>
      </c>
      <c r="C367" s="228"/>
      <c r="D367" s="227" t="s">
        <v>36</v>
      </c>
      <c r="E367" s="225" t="s">
        <v>3475</v>
      </c>
      <c r="F367" s="225" t="s">
        <v>3476</v>
      </c>
      <c r="G367" s="225" t="s">
        <v>45</v>
      </c>
      <c r="H367" s="228"/>
      <c r="I367" s="228"/>
      <c r="J367" s="205"/>
      <c r="K367" s="205"/>
      <c r="L367" s="213">
        <f t="shared" si="5"/>
        <v>0</v>
      </c>
    </row>
    <row r="368" spans="1:12" ht="24">
      <c r="A368" s="225" t="s">
        <v>46</v>
      </c>
      <c r="B368" s="228" t="s">
        <v>47</v>
      </c>
      <c r="C368" s="228"/>
      <c r="D368" s="227" t="s">
        <v>3474</v>
      </c>
      <c r="E368" s="225" t="s">
        <v>3492</v>
      </c>
      <c r="F368" s="225" t="s">
        <v>3477</v>
      </c>
      <c r="G368" s="225" t="s">
        <v>3493</v>
      </c>
      <c r="H368" s="228"/>
      <c r="I368" s="228"/>
      <c r="J368" s="205"/>
      <c r="K368" s="205"/>
      <c r="L368" s="213">
        <f aca="true" t="shared" si="6" ref="L368:L431">J368*K368</f>
        <v>0</v>
      </c>
    </row>
    <row r="369" spans="1:12" ht="24">
      <c r="A369" s="225" t="s">
        <v>48</v>
      </c>
      <c r="B369" s="228" t="s">
        <v>49</v>
      </c>
      <c r="C369" s="228" t="s">
        <v>30</v>
      </c>
      <c r="D369" s="227" t="s">
        <v>36</v>
      </c>
      <c r="E369" s="225" t="s">
        <v>3492</v>
      </c>
      <c r="F369" s="225" t="s">
        <v>3477</v>
      </c>
      <c r="G369" s="225" t="s">
        <v>3493</v>
      </c>
      <c r="H369" s="228"/>
      <c r="I369" s="228"/>
      <c r="J369" s="205"/>
      <c r="K369" s="205"/>
      <c r="L369" s="213">
        <f t="shared" si="6"/>
        <v>0</v>
      </c>
    </row>
    <row r="370" spans="1:12" ht="14.25">
      <c r="A370" s="225"/>
      <c r="B370" s="228"/>
      <c r="C370" s="228"/>
      <c r="D370" s="227"/>
      <c r="E370" s="227"/>
      <c r="F370" s="225"/>
      <c r="G370" s="225"/>
      <c r="H370" s="228"/>
      <c r="I370" s="228"/>
      <c r="J370" s="205"/>
      <c r="K370" s="205"/>
      <c r="L370" s="213">
        <f t="shared" si="6"/>
        <v>0</v>
      </c>
    </row>
    <row r="371" spans="1:12" s="204" customFormat="1" ht="14.25">
      <c r="A371" s="217">
        <v>8</v>
      </c>
      <c r="B371" s="218" t="s">
        <v>50</v>
      </c>
      <c r="C371" s="220"/>
      <c r="D371" s="222"/>
      <c r="E371" s="222"/>
      <c r="F371" s="224"/>
      <c r="G371" s="224"/>
      <c r="H371" s="220"/>
      <c r="I371" s="220"/>
      <c r="J371" s="203"/>
      <c r="K371" s="203"/>
      <c r="L371" s="213">
        <f t="shared" si="6"/>
        <v>0</v>
      </c>
    </row>
    <row r="372" spans="1:12" ht="14.25">
      <c r="A372" s="218">
        <v>80</v>
      </c>
      <c r="B372" s="218" t="s">
        <v>2337</v>
      </c>
      <c r="C372" s="218"/>
      <c r="D372" s="218"/>
      <c r="E372" s="218"/>
      <c r="F372" s="217"/>
      <c r="G372" s="217"/>
      <c r="H372" s="218"/>
      <c r="I372" s="218"/>
      <c r="J372" s="205"/>
      <c r="K372" s="205"/>
      <c r="L372" s="213">
        <f t="shared" si="6"/>
        <v>0</v>
      </c>
    </row>
    <row r="373" spans="1:12" ht="24">
      <c r="A373" s="225" t="s">
        <v>51</v>
      </c>
      <c r="B373" s="226" t="s">
        <v>52</v>
      </c>
      <c r="C373" s="228" t="s">
        <v>53</v>
      </c>
      <c r="D373" s="227"/>
      <c r="E373" s="56" t="s">
        <v>3510</v>
      </c>
      <c r="F373" s="57" t="s">
        <v>3511</v>
      </c>
      <c r="G373" s="225" t="s">
        <v>1861</v>
      </c>
      <c r="H373" s="228"/>
      <c r="I373" s="228" t="s">
        <v>54</v>
      </c>
      <c r="J373" s="205"/>
      <c r="K373" s="205"/>
      <c r="L373" s="213">
        <f t="shared" si="6"/>
        <v>0</v>
      </c>
    </row>
    <row r="374" spans="1:12" ht="72">
      <c r="A374" s="225">
        <v>80102</v>
      </c>
      <c r="B374" s="226" t="s">
        <v>55</v>
      </c>
      <c r="C374" s="228" t="s">
        <v>56</v>
      </c>
      <c r="D374" s="227"/>
      <c r="E374" s="56" t="s">
        <v>3510</v>
      </c>
      <c r="F374" s="57" t="s">
        <v>3511</v>
      </c>
      <c r="G374" s="225" t="s">
        <v>1861</v>
      </c>
      <c r="H374" s="228"/>
      <c r="I374" s="228" t="s">
        <v>54</v>
      </c>
      <c r="J374" s="205"/>
      <c r="K374" s="205"/>
      <c r="L374" s="213">
        <f t="shared" si="6"/>
        <v>0</v>
      </c>
    </row>
    <row r="375" spans="1:12" ht="36">
      <c r="A375" s="225" t="s">
        <v>57</v>
      </c>
      <c r="B375" s="226" t="s">
        <v>58</v>
      </c>
      <c r="C375" s="228" t="s">
        <v>59</v>
      </c>
      <c r="D375" s="227" t="s">
        <v>1843</v>
      </c>
      <c r="E375" s="56" t="s">
        <v>3510</v>
      </c>
      <c r="F375" s="57" t="s">
        <v>3511</v>
      </c>
      <c r="G375" s="225" t="s">
        <v>1861</v>
      </c>
      <c r="H375" s="228"/>
      <c r="I375" s="228"/>
      <c r="J375" s="205"/>
      <c r="K375" s="205"/>
      <c r="L375" s="213">
        <f t="shared" si="6"/>
        <v>0</v>
      </c>
    </row>
    <row r="376" spans="1:12" ht="72">
      <c r="A376" s="225" t="s">
        <v>2338</v>
      </c>
      <c r="B376" s="226" t="s">
        <v>60</v>
      </c>
      <c r="C376" s="228" t="s">
        <v>61</v>
      </c>
      <c r="D376" s="227" t="s">
        <v>1843</v>
      </c>
      <c r="E376" s="56" t="s">
        <v>3510</v>
      </c>
      <c r="F376" s="57" t="s">
        <v>3511</v>
      </c>
      <c r="G376" s="225" t="s">
        <v>1861</v>
      </c>
      <c r="H376" s="228"/>
      <c r="I376" s="228"/>
      <c r="J376" s="205"/>
      <c r="K376" s="205"/>
      <c r="L376" s="213">
        <f t="shared" si="6"/>
        <v>0</v>
      </c>
    </row>
    <row r="377" spans="1:12" ht="156">
      <c r="A377" s="225" t="s">
        <v>62</v>
      </c>
      <c r="B377" s="228" t="s">
        <v>63</v>
      </c>
      <c r="C377" s="228" t="s">
        <v>64</v>
      </c>
      <c r="D377" s="227"/>
      <c r="E377" s="56" t="s">
        <v>3510</v>
      </c>
      <c r="F377" s="57" t="s">
        <v>3511</v>
      </c>
      <c r="G377" s="225" t="s">
        <v>1861</v>
      </c>
      <c r="H377" s="228"/>
      <c r="I377" s="228" t="s">
        <v>54</v>
      </c>
      <c r="J377" s="205"/>
      <c r="K377" s="205"/>
      <c r="L377" s="213">
        <f t="shared" si="6"/>
        <v>0</v>
      </c>
    </row>
    <row r="378" spans="1:12" ht="14.25">
      <c r="A378" s="225" t="s">
        <v>65</v>
      </c>
      <c r="B378" s="228" t="s">
        <v>66</v>
      </c>
      <c r="C378" s="228" t="s">
        <v>67</v>
      </c>
      <c r="D378" s="227" t="s">
        <v>1843</v>
      </c>
      <c r="E378" s="56" t="s">
        <v>417</v>
      </c>
      <c r="F378" s="57" t="s">
        <v>418</v>
      </c>
      <c r="G378" s="57" t="s">
        <v>419</v>
      </c>
      <c r="H378" s="228"/>
      <c r="I378" s="228" t="s">
        <v>68</v>
      </c>
      <c r="J378" s="205"/>
      <c r="K378" s="205"/>
      <c r="L378" s="213">
        <f t="shared" si="6"/>
        <v>0</v>
      </c>
    </row>
    <row r="379" spans="1:12" ht="14.25">
      <c r="A379" s="225" t="s">
        <v>2339</v>
      </c>
      <c r="B379" s="228" t="s">
        <v>69</v>
      </c>
      <c r="C379" s="228" t="s">
        <v>70</v>
      </c>
      <c r="D379" s="227" t="s">
        <v>71</v>
      </c>
      <c r="E379" s="56" t="s">
        <v>417</v>
      </c>
      <c r="F379" s="57" t="s">
        <v>418</v>
      </c>
      <c r="G379" s="57" t="s">
        <v>419</v>
      </c>
      <c r="H379" s="228"/>
      <c r="I379" s="228" t="s">
        <v>68</v>
      </c>
      <c r="J379" s="205"/>
      <c r="K379" s="205"/>
      <c r="L379" s="213">
        <f t="shared" si="6"/>
        <v>0</v>
      </c>
    </row>
    <row r="380" spans="1:12" ht="24">
      <c r="A380" s="225" t="s">
        <v>2340</v>
      </c>
      <c r="B380" s="226" t="s">
        <v>2341</v>
      </c>
      <c r="C380" s="228"/>
      <c r="D380" s="227" t="s">
        <v>1856</v>
      </c>
      <c r="E380" s="56" t="s">
        <v>420</v>
      </c>
      <c r="F380" s="57" t="s">
        <v>421</v>
      </c>
      <c r="G380" s="57" t="s">
        <v>422</v>
      </c>
      <c r="H380" s="226"/>
      <c r="I380" s="228" t="s">
        <v>72</v>
      </c>
      <c r="J380" s="205"/>
      <c r="K380" s="205"/>
      <c r="L380" s="213">
        <f t="shared" si="6"/>
        <v>0</v>
      </c>
    </row>
    <row r="381" spans="1:12" ht="24">
      <c r="A381" s="225" t="s">
        <v>2342</v>
      </c>
      <c r="B381" s="226" t="s">
        <v>73</v>
      </c>
      <c r="C381" s="228" t="s">
        <v>74</v>
      </c>
      <c r="D381" s="227" t="s">
        <v>1849</v>
      </c>
      <c r="E381" s="225" t="s">
        <v>3496</v>
      </c>
      <c r="F381" s="225" t="s">
        <v>3497</v>
      </c>
      <c r="G381" s="225" t="s">
        <v>3498</v>
      </c>
      <c r="H381" s="226" t="s">
        <v>75</v>
      </c>
      <c r="I381" s="228" t="s">
        <v>72</v>
      </c>
      <c r="J381" s="205"/>
      <c r="K381" s="205"/>
      <c r="L381" s="213">
        <f t="shared" si="6"/>
        <v>0</v>
      </c>
    </row>
    <row r="382" spans="1:12" ht="24">
      <c r="A382" s="225" t="s">
        <v>76</v>
      </c>
      <c r="B382" s="226" t="s">
        <v>77</v>
      </c>
      <c r="C382" s="228" t="s">
        <v>78</v>
      </c>
      <c r="D382" s="227" t="s">
        <v>1856</v>
      </c>
      <c r="E382" s="225" t="s">
        <v>3497</v>
      </c>
      <c r="F382" s="225" t="s">
        <v>3498</v>
      </c>
      <c r="G382" s="225" t="s">
        <v>79</v>
      </c>
      <c r="H382" s="228"/>
      <c r="I382" s="228" t="s">
        <v>72</v>
      </c>
      <c r="J382" s="205"/>
      <c r="K382" s="205"/>
      <c r="L382" s="213">
        <f t="shared" si="6"/>
        <v>0</v>
      </c>
    </row>
    <row r="383" spans="1:12" ht="24">
      <c r="A383" s="225" t="s">
        <v>80</v>
      </c>
      <c r="B383" s="228" t="s">
        <v>81</v>
      </c>
      <c r="C383" s="228"/>
      <c r="D383" s="227" t="s">
        <v>36</v>
      </c>
      <c r="E383" s="225" t="s">
        <v>3477</v>
      </c>
      <c r="F383" s="225" t="s">
        <v>3493</v>
      </c>
      <c r="G383" s="225" t="s">
        <v>3493</v>
      </c>
      <c r="H383" s="228"/>
      <c r="I383" s="228" t="s">
        <v>39</v>
      </c>
      <c r="J383" s="205"/>
      <c r="K383" s="205"/>
      <c r="L383" s="213">
        <f t="shared" si="6"/>
        <v>0</v>
      </c>
    </row>
    <row r="384" spans="1:12" ht="24">
      <c r="A384" s="225" t="s">
        <v>2343</v>
      </c>
      <c r="B384" s="228" t="s">
        <v>2344</v>
      </c>
      <c r="C384" s="228"/>
      <c r="D384" s="227" t="s">
        <v>3474</v>
      </c>
      <c r="E384" s="225" t="s">
        <v>3493</v>
      </c>
      <c r="F384" s="225" t="s">
        <v>82</v>
      </c>
      <c r="G384" s="225" t="s">
        <v>82</v>
      </c>
      <c r="H384" s="228"/>
      <c r="I384" s="228"/>
      <c r="J384" s="205"/>
      <c r="K384" s="205"/>
      <c r="L384" s="213">
        <f t="shared" si="6"/>
        <v>0</v>
      </c>
    </row>
    <row r="385" spans="1:12" ht="14.25">
      <c r="A385" s="225"/>
      <c r="B385" s="228"/>
      <c r="C385" s="228"/>
      <c r="D385" s="227"/>
      <c r="E385" s="240" t="s">
        <v>1341</v>
      </c>
      <c r="F385" s="225"/>
      <c r="G385" s="225"/>
      <c r="H385" s="228"/>
      <c r="I385" s="228"/>
      <c r="J385" s="205"/>
      <c r="K385" s="205"/>
      <c r="L385" s="213">
        <f t="shared" si="6"/>
        <v>0</v>
      </c>
    </row>
    <row r="386" spans="1:12" ht="14.25">
      <c r="A386" s="225"/>
      <c r="B386" s="231" t="s">
        <v>83</v>
      </c>
      <c r="C386" s="228"/>
      <c r="D386" s="227"/>
      <c r="E386" s="227"/>
      <c r="F386" s="225"/>
      <c r="G386" s="225"/>
      <c r="H386" s="228"/>
      <c r="I386" s="228"/>
      <c r="J386" s="205"/>
      <c r="K386" s="205"/>
      <c r="L386" s="213">
        <f t="shared" si="6"/>
        <v>0</v>
      </c>
    </row>
    <row r="387" spans="1:12" ht="27" customHeight="1">
      <c r="A387" s="225" t="s">
        <v>84</v>
      </c>
      <c r="B387" s="226" t="s">
        <v>85</v>
      </c>
      <c r="C387" s="228"/>
      <c r="D387" s="227" t="s">
        <v>1843</v>
      </c>
      <c r="E387" s="56" t="s">
        <v>1861</v>
      </c>
      <c r="F387" s="57" t="s">
        <v>1861</v>
      </c>
      <c r="G387" s="57" t="s">
        <v>1861</v>
      </c>
      <c r="H387" s="228"/>
      <c r="I387" s="228" t="s">
        <v>2345</v>
      </c>
      <c r="J387" s="205"/>
      <c r="K387" s="205"/>
      <c r="L387" s="213">
        <f t="shared" si="6"/>
        <v>0</v>
      </c>
    </row>
    <row r="388" spans="1:12" ht="24">
      <c r="A388" s="225" t="s">
        <v>2346</v>
      </c>
      <c r="B388" s="226" t="s">
        <v>86</v>
      </c>
      <c r="C388" s="228"/>
      <c r="D388" s="227" t="s">
        <v>1843</v>
      </c>
      <c r="E388" s="225" t="s">
        <v>1861</v>
      </c>
      <c r="F388" s="225" t="s">
        <v>1861</v>
      </c>
      <c r="G388" s="225" t="s">
        <v>1861</v>
      </c>
      <c r="H388" s="228"/>
      <c r="I388" s="228" t="s">
        <v>2345</v>
      </c>
      <c r="J388" s="205"/>
      <c r="K388" s="205"/>
      <c r="L388" s="213">
        <f t="shared" si="6"/>
        <v>0</v>
      </c>
    </row>
    <row r="389" spans="1:12" ht="24">
      <c r="A389" s="225" t="s">
        <v>2347</v>
      </c>
      <c r="B389" s="226" t="s">
        <v>87</v>
      </c>
      <c r="C389" s="228"/>
      <c r="D389" s="227" t="s">
        <v>1843</v>
      </c>
      <c r="E389" s="225" t="s">
        <v>1861</v>
      </c>
      <c r="F389" s="225" t="s">
        <v>1861</v>
      </c>
      <c r="G389" s="225" t="s">
        <v>1861</v>
      </c>
      <c r="H389" s="228"/>
      <c r="I389" s="228" t="s">
        <v>2345</v>
      </c>
      <c r="J389" s="205"/>
      <c r="K389" s="205"/>
      <c r="L389" s="213">
        <f t="shared" si="6"/>
        <v>0</v>
      </c>
    </row>
    <row r="390" spans="1:12" ht="24">
      <c r="A390" s="225" t="s">
        <v>2348</v>
      </c>
      <c r="B390" s="226" t="s">
        <v>88</v>
      </c>
      <c r="C390" s="228"/>
      <c r="D390" s="227" t="s">
        <v>1843</v>
      </c>
      <c r="E390" s="225" t="s">
        <v>1861</v>
      </c>
      <c r="F390" s="225" t="s">
        <v>1861</v>
      </c>
      <c r="G390" s="225" t="s">
        <v>1861</v>
      </c>
      <c r="H390" s="228"/>
      <c r="I390" s="228" t="s">
        <v>2345</v>
      </c>
      <c r="J390" s="205"/>
      <c r="K390" s="205"/>
      <c r="L390" s="213">
        <f t="shared" si="6"/>
        <v>0</v>
      </c>
    </row>
    <row r="391" spans="1:12" ht="24">
      <c r="A391" s="225" t="s">
        <v>2349</v>
      </c>
      <c r="B391" s="226" t="s">
        <v>89</v>
      </c>
      <c r="C391" s="228"/>
      <c r="D391" s="227" t="s">
        <v>1843</v>
      </c>
      <c r="E391" s="225" t="s">
        <v>1861</v>
      </c>
      <c r="F391" s="225" t="s">
        <v>1861</v>
      </c>
      <c r="G391" s="225" t="s">
        <v>1861</v>
      </c>
      <c r="H391" s="228"/>
      <c r="I391" s="228" t="s">
        <v>2345</v>
      </c>
      <c r="J391" s="205"/>
      <c r="K391" s="205"/>
      <c r="L391" s="213">
        <f t="shared" si="6"/>
        <v>0</v>
      </c>
    </row>
    <row r="392" spans="1:12" ht="24">
      <c r="A392" s="225" t="s">
        <v>2350</v>
      </c>
      <c r="B392" s="226" t="s">
        <v>90</v>
      </c>
      <c r="C392" s="228"/>
      <c r="D392" s="227" t="s">
        <v>1843</v>
      </c>
      <c r="E392" s="225" t="s">
        <v>1861</v>
      </c>
      <c r="F392" s="225" t="s">
        <v>1861</v>
      </c>
      <c r="G392" s="225" t="s">
        <v>1861</v>
      </c>
      <c r="H392" s="228"/>
      <c r="I392" s="228" t="s">
        <v>2345</v>
      </c>
      <c r="J392" s="205"/>
      <c r="K392" s="205"/>
      <c r="L392" s="213">
        <f t="shared" si="6"/>
        <v>0</v>
      </c>
    </row>
    <row r="393" spans="1:12" ht="24">
      <c r="A393" s="225" t="s">
        <v>2351</v>
      </c>
      <c r="B393" s="228" t="s">
        <v>91</v>
      </c>
      <c r="C393" s="228"/>
      <c r="D393" s="227" t="s">
        <v>1843</v>
      </c>
      <c r="E393" s="225" t="s">
        <v>1861</v>
      </c>
      <c r="F393" s="225" t="s">
        <v>1861</v>
      </c>
      <c r="G393" s="225" t="s">
        <v>1861</v>
      </c>
      <c r="H393" s="228"/>
      <c r="I393" s="228" t="s">
        <v>2345</v>
      </c>
      <c r="J393" s="205"/>
      <c r="K393" s="205"/>
      <c r="L393" s="213">
        <f t="shared" si="6"/>
        <v>0</v>
      </c>
    </row>
    <row r="394" spans="1:12" ht="24">
      <c r="A394" s="225" t="s">
        <v>2352</v>
      </c>
      <c r="B394" s="226" t="s">
        <v>92</v>
      </c>
      <c r="C394" s="228"/>
      <c r="D394" s="227" t="s">
        <v>1843</v>
      </c>
      <c r="E394" s="225" t="s">
        <v>1861</v>
      </c>
      <c r="F394" s="225" t="s">
        <v>1861</v>
      </c>
      <c r="G394" s="225" t="s">
        <v>1861</v>
      </c>
      <c r="H394" s="228"/>
      <c r="I394" s="228" t="s">
        <v>2345</v>
      </c>
      <c r="J394" s="205"/>
      <c r="K394" s="205"/>
      <c r="L394" s="213">
        <f t="shared" si="6"/>
        <v>0</v>
      </c>
    </row>
    <row r="395" spans="1:12" ht="24">
      <c r="A395" s="225" t="s">
        <v>2353</v>
      </c>
      <c r="B395" s="226" t="s">
        <v>93</v>
      </c>
      <c r="C395" s="228"/>
      <c r="D395" s="227" t="s">
        <v>1843</v>
      </c>
      <c r="E395" s="225" t="s">
        <v>1861</v>
      </c>
      <c r="F395" s="225" t="s">
        <v>1861</v>
      </c>
      <c r="G395" s="225" t="s">
        <v>1861</v>
      </c>
      <c r="H395" s="228"/>
      <c r="I395" s="228" t="s">
        <v>2345</v>
      </c>
      <c r="J395" s="205"/>
      <c r="K395" s="205"/>
      <c r="L395" s="213">
        <f t="shared" si="6"/>
        <v>0</v>
      </c>
    </row>
    <row r="396" spans="1:12" ht="14.25">
      <c r="A396" s="225"/>
      <c r="B396" s="226"/>
      <c r="C396" s="228"/>
      <c r="D396" s="227"/>
      <c r="E396" s="227"/>
      <c r="F396" s="232" t="s">
        <v>1851</v>
      </c>
      <c r="G396" s="225"/>
      <c r="H396" s="228"/>
      <c r="I396" s="228"/>
      <c r="J396" s="205"/>
      <c r="K396" s="205"/>
      <c r="L396" s="213">
        <f t="shared" si="6"/>
        <v>0</v>
      </c>
    </row>
    <row r="397" spans="1:12" ht="14.25">
      <c r="A397" s="225" t="s">
        <v>1851</v>
      </c>
      <c r="B397" s="231" t="s">
        <v>94</v>
      </c>
      <c r="C397" s="228"/>
      <c r="D397" s="228"/>
      <c r="E397" s="227"/>
      <c r="F397" s="232" t="s">
        <v>1851</v>
      </c>
      <c r="G397" s="225"/>
      <c r="H397" s="228"/>
      <c r="I397" s="228" t="s">
        <v>1851</v>
      </c>
      <c r="J397" s="205"/>
      <c r="K397" s="205"/>
      <c r="L397" s="213">
        <f t="shared" si="6"/>
        <v>0</v>
      </c>
    </row>
    <row r="398" spans="1:12" ht="27" customHeight="1">
      <c r="A398" s="225" t="s">
        <v>95</v>
      </c>
      <c r="B398" s="226" t="s">
        <v>96</v>
      </c>
      <c r="C398" s="228" t="s">
        <v>97</v>
      </c>
      <c r="D398" s="240" t="s">
        <v>1851</v>
      </c>
      <c r="E398" s="225" t="s">
        <v>1861</v>
      </c>
      <c r="F398" s="225" t="s">
        <v>1861</v>
      </c>
      <c r="G398" s="225" t="s">
        <v>1861</v>
      </c>
      <c r="H398" s="228"/>
      <c r="I398" s="228" t="s">
        <v>54</v>
      </c>
      <c r="J398" s="205"/>
      <c r="K398" s="205"/>
      <c r="L398" s="213">
        <f t="shared" si="6"/>
        <v>0</v>
      </c>
    </row>
    <row r="399" spans="1:12" ht="27" customHeight="1">
      <c r="A399" s="225" t="s">
        <v>2354</v>
      </c>
      <c r="B399" s="226" t="s">
        <v>98</v>
      </c>
      <c r="C399" s="228" t="s">
        <v>97</v>
      </c>
      <c r="D399" s="227"/>
      <c r="E399" s="225" t="s">
        <v>1861</v>
      </c>
      <c r="F399" s="225" t="s">
        <v>1861</v>
      </c>
      <c r="G399" s="225" t="s">
        <v>1861</v>
      </c>
      <c r="H399" s="228"/>
      <c r="I399" s="228" t="s">
        <v>54</v>
      </c>
      <c r="J399" s="205"/>
      <c r="K399" s="205"/>
      <c r="L399" s="213">
        <f t="shared" si="6"/>
        <v>0</v>
      </c>
    </row>
    <row r="400" spans="1:12" ht="27" customHeight="1">
      <c r="A400" s="225" t="s">
        <v>99</v>
      </c>
      <c r="B400" s="226" t="s">
        <v>100</v>
      </c>
      <c r="C400" s="228" t="s">
        <v>101</v>
      </c>
      <c r="D400" s="227"/>
      <c r="E400" s="225" t="s">
        <v>1861</v>
      </c>
      <c r="F400" s="225" t="s">
        <v>1861</v>
      </c>
      <c r="G400" s="225" t="s">
        <v>1861</v>
      </c>
      <c r="H400" s="228"/>
      <c r="I400" s="228" t="s">
        <v>54</v>
      </c>
      <c r="J400" s="205"/>
      <c r="K400" s="205"/>
      <c r="L400" s="213">
        <f t="shared" si="6"/>
        <v>0</v>
      </c>
    </row>
    <row r="401" spans="1:12" s="207" customFormat="1" ht="27" customHeight="1">
      <c r="A401" s="225" t="s">
        <v>102</v>
      </c>
      <c r="B401" s="228" t="s">
        <v>103</v>
      </c>
      <c r="C401" s="228" t="s">
        <v>97</v>
      </c>
      <c r="D401" s="227"/>
      <c r="E401" s="225" t="s">
        <v>1861</v>
      </c>
      <c r="F401" s="225" t="s">
        <v>1861</v>
      </c>
      <c r="G401" s="225" t="s">
        <v>1861</v>
      </c>
      <c r="H401" s="228"/>
      <c r="I401" s="228" t="s">
        <v>54</v>
      </c>
      <c r="J401" s="206"/>
      <c r="K401" s="206"/>
      <c r="L401" s="213">
        <f t="shared" si="6"/>
        <v>0</v>
      </c>
    </row>
    <row r="402" spans="1:12" ht="27" customHeight="1">
      <c r="A402" s="225" t="s">
        <v>2355</v>
      </c>
      <c r="B402" s="228" t="s">
        <v>104</v>
      </c>
      <c r="C402" s="228" t="s">
        <v>97</v>
      </c>
      <c r="D402" s="227"/>
      <c r="E402" s="225" t="s">
        <v>1861</v>
      </c>
      <c r="F402" s="225" t="s">
        <v>1861</v>
      </c>
      <c r="G402" s="225" t="s">
        <v>1861</v>
      </c>
      <c r="H402" s="228"/>
      <c r="I402" s="228" t="s">
        <v>54</v>
      </c>
      <c r="J402" s="205"/>
      <c r="K402" s="205"/>
      <c r="L402" s="213">
        <f t="shared" si="6"/>
        <v>0</v>
      </c>
    </row>
    <row r="403" spans="1:12" s="207" customFormat="1" ht="27" customHeight="1">
      <c r="A403" s="225" t="s">
        <v>2356</v>
      </c>
      <c r="B403" s="228" t="s">
        <v>105</v>
      </c>
      <c r="C403" s="228" t="s">
        <v>97</v>
      </c>
      <c r="D403" s="227"/>
      <c r="E403" s="225" t="s">
        <v>1861</v>
      </c>
      <c r="F403" s="225" t="s">
        <v>1861</v>
      </c>
      <c r="G403" s="225" t="s">
        <v>1861</v>
      </c>
      <c r="H403" s="228"/>
      <c r="I403" s="228" t="s">
        <v>2345</v>
      </c>
      <c r="J403" s="206"/>
      <c r="K403" s="206"/>
      <c r="L403" s="213">
        <f t="shared" si="6"/>
        <v>0</v>
      </c>
    </row>
    <row r="404" spans="1:12" ht="27" customHeight="1">
      <c r="A404" s="225" t="s">
        <v>2357</v>
      </c>
      <c r="B404" s="228" t="s">
        <v>2358</v>
      </c>
      <c r="C404" s="228" t="s">
        <v>97</v>
      </c>
      <c r="D404" s="227"/>
      <c r="E404" s="225" t="s">
        <v>1861</v>
      </c>
      <c r="F404" s="225" t="s">
        <v>1861</v>
      </c>
      <c r="G404" s="225" t="s">
        <v>1861</v>
      </c>
      <c r="H404" s="228"/>
      <c r="I404" s="228" t="s">
        <v>2345</v>
      </c>
      <c r="J404" s="205"/>
      <c r="K404" s="205"/>
      <c r="L404" s="213">
        <f t="shared" si="6"/>
        <v>0</v>
      </c>
    </row>
    <row r="405" spans="1:12" ht="27" customHeight="1">
      <c r="A405" s="225" t="s">
        <v>106</v>
      </c>
      <c r="B405" s="228" t="s">
        <v>107</v>
      </c>
      <c r="C405" s="228" t="s">
        <v>101</v>
      </c>
      <c r="D405" s="227"/>
      <c r="E405" s="225" t="s">
        <v>1861</v>
      </c>
      <c r="F405" s="225" t="s">
        <v>1861</v>
      </c>
      <c r="G405" s="225" t="s">
        <v>1861</v>
      </c>
      <c r="H405" s="228"/>
      <c r="I405" s="228" t="s">
        <v>2345</v>
      </c>
      <c r="J405" s="205"/>
      <c r="K405" s="205"/>
      <c r="L405" s="213">
        <f t="shared" si="6"/>
        <v>0</v>
      </c>
    </row>
    <row r="406" spans="1:12" ht="27" customHeight="1">
      <c r="A406" s="225" t="s">
        <v>108</v>
      </c>
      <c r="B406" s="228" t="s">
        <v>2359</v>
      </c>
      <c r="C406" s="228" t="s">
        <v>303</v>
      </c>
      <c r="D406" s="227"/>
      <c r="E406" s="225" t="s">
        <v>367</v>
      </c>
      <c r="F406" s="225" t="s">
        <v>367</v>
      </c>
      <c r="G406" s="225" t="s">
        <v>367</v>
      </c>
      <c r="H406" s="228"/>
      <c r="I406" s="228" t="s">
        <v>2345</v>
      </c>
      <c r="J406" s="205"/>
      <c r="K406" s="205"/>
      <c r="L406" s="213">
        <f t="shared" si="6"/>
        <v>0</v>
      </c>
    </row>
    <row r="407" spans="1:12" ht="14.25">
      <c r="A407" s="225"/>
      <c r="B407" s="228"/>
      <c r="C407" s="228"/>
      <c r="D407" s="227"/>
      <c r="E407" s="227"/>
      <c r="F407" s="225"/>
      <c r="G407" s="225"/>
      <c r="H407" s="228"/>
      <c r="I407" s="228"/>
      <c r="J407" s="205"/>
      <c r="K407" s="205"/>
      <c r="L407" s="213">
        <f t="shared" si="6"/>
        <v>0</v>
      </c>
    </row>
    <row r="408" spans="1:12" s="209" customFormat="1" ht="14.25">
      <c r="A408" s="217" t="s">
        <v>1973</v>
      </c>
      <c r="B408" s="218" t="s">
        <v>1974</v>
      </c>
      <c r="C408" s="220" t="s">
        <v>3158</v>
      </c>
      <c r="D408" s="220"/>
      <c r="E408" s="222"/>
      <c r="F408" s="224"/>
      <c r="G408" s="224"/>
      <c r="H408" s="220"/>
      <c r="I408" s="220"/>
      <c r="J408" s="208"/>
      <c r="K408" s="208"/>
      <c r="L408" s="213">
        <f t="shared" si="6"/>
        <v>0</v>
      </c>
    </row>
    <row r="409" spans="1:12" ht="14.25">
      <c r="A409" s="225" t="s">
        <v>289</v>
      </c>
      <c r="B409" s="226" t="s">
        <v>2360</v>
      </c>
      <c r="C409" s="228"/>
      <c r="D409" s="227" t="s">
        <v>1102</v>
      </c>
      <c r="E409" s="56" t="s">
        <v>417</v>
      </c>
      <c r="F409" s="57" t="s">
        <v>418</v>
      </c>
      <c r="G409" s="57" t="s">
        <v>419</v>
      </c>
      <c r="H409" s="228"/>
      <c r="I409" s="228" t="s">
        <v>3158</v>
      </c>
      <c r="J409" s="205"/>
      <c r="K409" s="205"/>
      <c r="L409" s="213">
        <f t="shared" si="6"/>
        <v>0</v>
      </c>
    </row>
    <row r="410" spans="1:12" ht="14.25">
      <c r="A410" s="225" t="s">
        <v>2361</v>
      </c>
      <c r="B410" s="228" t="s">
        <v>1423</v>
      </c>
      <c r="C410" s="228"/>
      <c r="D410" s="227" t="s">
        <v>1102</v>
      </c>
      <c r="E410" s="56" t="s">
        <v>417</v>
      </c>
      <c r="F410" s="57" t="s">
        <v>418</v>
      </c>
      <c r="G410" s="57" t="s">
        <v>419</v>
      </c>
      <c r="H410" s="228"/>
      <c r="I410" s="228" t="s">
        <v>3158</v>
      </c>
      <c r="J410" s="205"/>
      <c r="K410" s="205"/>
      <c r="L410" s="213">
        <f t="shared" si="6"/>
        <v>0</v>
      </c>
    </row>
    <row r="411" spans="1:12" ht="14.25">
      <c r="A411" s="225" t="s">
        <v>2362</v>
      </c>
      <c r="B411" s="228" t="s">
        <v>1424</v>
      </c>
      <c r="C411" s="228"/>
      <c r="D411" s="227" t="s">
        <v>1102</v>
      </c>
      <c r="E411" s="56" t="s">
        <v>417</v>
      </c>
      <c r="F411" s="57" t="s">
        <v>418</v>
      </c>
      <c r="G411" s="57" t="s">
        <v>419</v>
      </c>
      <c r="H411" s="228"/>
      <c r="I411" s="228" t="s">
        <v>3158</v>
      </c>
      <c r="J411" s="205"/>
      <c r="K411" s="205"/>
      <c r="L411" s="213">
        <f t="shared" si="6"/>
        <v>0</v>
      </c>
    </row>
    <row r="412" spans="1:12" ht="24">
      <c r="A412" s="225" t="s">
        <v>2363</v>
      </c>
      <c r="B412" s="226" t="s">
        <v>109</v>
      </c>
      <c r="C412" s="228"/>
      <c r="D412" s="227" t="s">
        <v>1983</v>
      </c>
      <c r="E412" s="56" t="s">
        <v>417</v>
      </c>
      <c r="F412" s="57" t="s">
        <v>418</v>
      </c>
      <c r="G412" s="57" t="s">
        <v>419</v>
      </c>
      <c r="H412" s="228" t="s">
        <v>110</v>
      </c>
      <c r="I412" s="228" t="s">
        <v>3158</v>
      </c>
      <c r="J412" s="205"/>
      <c r="K412" s="205"/>
      <c r="L412" s="213">
        <f t="shared" si="6"/>
        <v>0</v>
      </c>
    </row>
    <row r="413" spans="1:12" ht="24">
      <c r="A413" s="225" t="s">
        <v>2364</v>
      </c>
      <c r="B413" s="226" t="s">
        <v>111</v>
      </c>
      <c r="C413" s="228"/>
      <c r="D413" s="227" t="s">
        <v>1983</v>
      </c>
      <c r="E413" s="225" t="s">
        <v>1174</v>
      </c>
      <c r="F413" s="225" t="s">
        <v>1175</v>
      </c>
      <c r="G413" s="225" t="s">
        <v>1118</v>
      </c>
      <c r="H413" s="228" t="s">
        <v>304</v>
      </c>
      <c r="I413" s="228" t="s">
        <v>3158</v>
      </c>
      <c r="J413" s="205"/>
      <c r="K413" s="205"/>
      <c r="L413" s="213">
        <f t="shared" si="6"/>
        <v>0</v>
      </c>
    </row>
    <row r="414" spans="1:12" ht="24">
      <c r="A414" s="225" t="s">
        <v>2365</v>
      </c>
      <c r="B414" s="228" t="s">
        <v>112</v>
      </c>
      <c r="C414" s="228"/>
      <c r="D414" s="227" t="s">
        <v>2318</v>
      </c>
      <c r="E414" s="225" t="s">
        <v>367</v>
      </c>
      <c r="F414" s="225" t="s">
        <v>367</v>
      </c>
      <c r="G414" s="225" t="s">
        <v>367</v>
      </c>
      <c r="H414" s="228" t="s">
        <v>305</v>
      </c>
      <c r="I414" s="228"/>
      <c r="J414" s="205"/>
      <c r="K414" s="205"/>
      <c r="L414" s="213">
        <f t="shared" si="6"/>
        <v>0</v>
      </c>
    </row>
    <row r="415" spans="1:12" ht="24">
      <c r="A415" s="225" t="s">
        <v>2366</v>
      </c>
      <c r="B415" s="226" t="s">
        <v>113</v>
      </c>
      <c r="C415" s="228"/>
      <c r="D415" s="227" t="s">
        <v>2318</v>
      </c>
      <c r="E415" s="225" t="s">
        <v>367</v>
      </c>
      <c r="F415" s="225" t="s">
        <v>367</v>
      </c>
      <c r="G415" s="225" t="s">
        <v>367</v>
      </c>
      <c r="H415" s="228" t="s">
        <v>114</v>
      </c>
      <c r="I415" s="228"/>
      <c r="J415" s="205"/>
      <c r="K415" s="205"/>
      <c r="L415" s="213">
        <f t="shared" si="6"/>
        <v>0</v>
      </c>
    </row>
    <row r="416" spans="1:12" ht="24">
      <c r="A416" s="225" t="s">
        <v>2367</v>
      </c>
      <c r="B416" s="226" t="s">
        <v>115</v>
      </c>
      <c r="C416" s="228"/>
      <c r="D416" s="227" t="s">
        <v>1983</v>
      </c>
      <c r="E416" s="225" t="s">
        <v>367</v>
      </c>
      <c r="F416" s="225" t="s">
        <v>367</v>
      </c>
      <c r="G416" s="225" t="s">
        <v>367</v>
      </c>
      <c r="H416" s="228" t="s">
        <v>116</v>
      </c>
      <c r="I416" s="228"/>
      <c r="J416" s="205"/>
      <c r="K416" s="205"/>
      <c r="L416" s="213">
        <f t="shared" si="6"/>
        <v>0</v>
      </c>
    </row>
    <row r="417" spans="1:12" ht="14.25">
      <c r="A417" s="225" t="s">
        <v>2368</v>
      </c>
      <c r="B417" s="226" t="s">
        <v>117</v>
      </c>
      <c r="C417" s="228"/>
      <c r="D417" s="227" t="s">
        <v>1983</v>
      </c>
      <c r="E417" s="225" t="s">
        <v>367</v>
      </c>
      <c r="F417" s="225" t="s">
        <v>367</v>
      </c>
      <c r="G417" s="225" t="s">
        <v>367</v>
      </c>
      <c r="H417" s="228"/>
      <c r="I417" s="228"/>
      <c r="J417" s="205"/>
      <c r="K417" s="205"/>
      <c r="L417" s="213">
        <f t="shared" si="6"/>
        <v>0</v>
      </c>
    </row>
    <row r="418" spans="1:12" ht="14.25">
      <c r="A418" s="225" t="s">
        <v>2369</v>
      </c>
      <c r="B418" s="226" t="s">
        <v>118</v>
      </c>
      <c r="C418" s="228"/>
      <c r="D418" s="227" t="s">
        <v>2318</v>
      </c>
      <c r="E418" s="225" t="s">
        <v>367</v>
      </c>
      <c r="F418" s="225" t="s">
        <v>367</v>
      </c>
      <c r="G418" s="225" t="s">
        <v>367</v>
      </c>
      <c r="H418" s="228"/>
      <c r="I418" s="228"/>
      <c r="J418" s="205"/>
      <c r="K418" s="205"/>
      <c r="L418" s="213">
        <f t="shared" si="6"/>
        <v>0</v>
      </c>
    </row>
    <row r="419" spans="1:12" ht="24">
      <c r="A419" s="225" t="s">
        <v>2370</v>
      </c>
      <c r="B419" s="226" t="s">
        <v>119</v>
      </c>
      <c r="C419" s="228"/>
      <c r="D419" s="227" t="s">
        <v>1983</v>
      </c>
      <c r="E419" s="225" t="s">
        <v>367</v>
      </c>
      <c r="F419" s="225" t="s">
        <v>367</v>
      </c>
      <c r="G419" s="225" t="s">
        <v>367</v>
      </c>
      <c r="H419" s="228" t="s">
        <v>120</v>
      </c>
      <c r="I419" s="228"/>
      <c r="J419" s="205"/>
      <c r="K419" s="205"/>
      <c r="L419" s="213">
        <f t="shared" si="6"/>
        <v>0</v>
      </c>
    </row>
    <row r="420" spans="1:12" ht="14.25">
      <c r="A420" s="225" t="s">
        <v>2371</v>
      </c>
      <c r="B420" s="226" t="s">
        <v>1426</v>
      </c>
      <c r="C420" s="228"/>
      <c r="D420" s="227" t="s">
        <v>1983</v>
      </c>
      <c r="E420" s="225" t="s">
        <v>367</v>
      </c>
      <c r="F420" s="225" t="s">
        <v>367</v>
      </c>
      <c r="G420" s="225" t="s">
        <v>367</v>
      </c>
      <c r="H420" s="228"/>
      <c r="I420" s="228"/>
      <c r="J420" s="205"/>
      <c r="K420" s="205"/>
      <c r="L420" s="213">
        <f t="shared" si="6"/>
        <v>0</v>
      </c>
    </row>
    <row r="421" spans="1:12" ht="24">
      <c r="A421" s="225" t="s">
        <v>2372</v>
      </c>
      <c r="B421" s="226" t="s">
        <v>1427</v>
      </c>
      <c r="C421" s="228"/>
      <c r="D421" s="227" t="s">
        <v>1983</v>
      </c>
      <c r="E421" s="225" t="s">
        <v>367</v>
      </c>
      <c r="F421" s="225" t="s">
        <v>367</v>
      </c>
      <c r="G421" s="225" t="s">
        <v>367</v>
      </c>
      <c r="H421" s="194" t="s">
        <v>121</v>
      </c>
      <c r="I421" s="228"/>
      <c r="J421" s="205"/>
      <c r="K421" s="205"/>
      <c r="L421" s="213">
        <f t="shared" si="6"/>
        <v>0</v>
      </c>
    </row>
    <row r="422" spans="1:12" ht="24">
      <c r="A422" s="225" t="s">
        <v>2373</v>
      </c>
      <c r="B422" s="226" t="s">
        <v>1428</v>
      </c>
      <c r="C422" s="228"/>
      <c r="D422" s="227" t="s">
        <v>1983</v>
      </c>
      <c r="E422" s="225" t="s">
        <v>367</v>
      </c>
      <c r="F422" s="225" t="s">
        <v>367</v>
      </c>
      <c r="G422" s="225" t="s">
        <v>367</v>
      </c>
      <c r="H422" s="228" t="s">
        <v>1429</v>
      </c>
      <c r="I422" s="228"/>
      <c r="J422" s="205"/>
      <c r="K422" s="205"/>
      <c r="L422" s="213">
        <f t="shared" si="6"/>
        <v>0</v>
      </c>
    </row>
    <row r="423" spans="1:12" ht="14.25">
      <c r="A423" s="225" t="s">
        <v>2374</v>
      </c>
      <c r="B423" s="226" t="s">
        <v>1430</v>
      </c>
      <c r="C423" s="228"/>
      <c r="D423" s="227" t="s">
        <v>1983</v>
      </c>
      <c r="E423" s="225" t="s">
        <v>367</v>
      </c>
      <c r="F423" s="225" t="s">
        <v>367</v>
      </c>
      <c r="G423" s="225" t="s">
        <v>367</v>
      </c>
      <c r="H423" s="228" t="s">
        <v>1431</v>
      </c>
      <c r="I423" s="228"/>
      <c r="J423" s="205"/>
      <c r="K423" s="205"/>
      <c r="L423" s="213">
        <f t="shared" si="6"/>
        <v>0</v>
      </c>
    </row>
    <row r="424" spans="1:12" ht="14.25">
      <c r="A424" s="225" t="s">
        <v>2375</v>
      </c>
      <c r="B424" s="226" t="s">
        <v>122</v>
      </c>
      <c r="C424" s="228"/>
      <c r="D424" s="227" t="s">
        <v>2318</v>
      </c>
      <c r="E424" s="225" t="s">
        <v>367</v>
      </c>
      <c r="F424" s="225" t="s">
        <v>367</v>
      </c>
      <c r="G424" s="225" t="s">
        <v>367</v>
      </c>
      <c r="H424" s="228"/>
      <c r="I424" s="228"/>
      <c r="J424" s="205"/>
      <c r="K424" s="205"/>
      <c r="L424" s="213">
        <f t="shared" si="6"/>
        <v>0</v>
      </c>
    </row>
    <row r="425" spans="1:12" ht="24">
      <c r="A425" s="225" t="s">
        <v>2376</v>
      </c>
      <c r="B425" s="226" t="s">
        <v>123</v>
      </c>
      <c r="C425" s="228"/>
      <c r="D425" s="227" t="s">
        <v>2318</v>
      </c>
      <c r="E425" s="225" t="s">
        <v>367</v>
      </c>
      <c r="F425" s="225" t="s">
        <v>367</v>
      </c>
      <c r="G425" s="225" t="s">
        <v>367</v>
      </c>
      <c r="H425" s="228" t="s">
        <v>306</v>
      </c>
      <c r="I425" s="228"/>
      <c r="J425" s="205"/>
      <c r="K425" s="205"/>
      <c r="L425" s="213">
        <f t="shared" si="6"/>
        <v>0</v>
      </c>
    </row>
    <row r="426" spans="1:12" ht="24">
      <c r="A426" s="225" t="s">
        <v>2377</v>
      </c>
      <c r="B426" s="226" t="s">
        <v>124</v>
      </c>
      <c r="C426" s="228"/>
      <c r="D426" s="227" t="s">
        <v>2318</v>
      </c>
      <c r="E426" s="225" t="s">
        <v>367</v>
      </c>
      <c r="F426" s="225" t="s">
        <v>367</v>
      </c>
      <c r="G426" s="225" t="s">
        <v>367</v>
      </c>
      <c r="H426" s="228" t="s">
        <v>306</v>
      </c>
      <c r="I426" s="228"/>
      <c r="J426" s="205"/>
      <c r="K426" s="205"/>
      <c r="L426" s="213">
        <f t="shared" si="6"/>
        <v>0</v>
      </c>
    </row>
    <row r="427" spans="1:12" ht="24">
      <c r="A427" s="225" t="s">
        <v>2378</v>
      </c>
      <c r="B427" s="226" t="s">
        <v>307</v>
      </c>
      <c r="C427" s="228"/>
      <c r="D427" s="227" t="s">
        <v>2002</v>
      </c>
      <c r="E427" s="225" t="s">
        <v>367</v>
      </c>
      <c r="F427" s="225" t="s">
        <v>367</v>
      </c>
      <c r="G427" s="225" t="s">
        <v>367</v>
      </c>
      <c r="H427" s="228" t="s">
        <v>306</v>
      </c>
      <c r="I427" s="228"/>
      <c r="J427" s="205"/>
      <c r="K427" s="205"/>
      <c r="L427" s="213">
        <f t="shared" si="6"/>
        <v>0</v>
      </c>
    </row>
    <row r="428" spans="1:12" ht="24">
      <c r="A428" s="225" t="s">
        <v>2379</v>
      </c>
      <c r="B428" s="226" t="s">
        <v>1433</v>
      </c>
      <c r="C428" s="228"/>
      <c r="D428" s="227" t="s">
        <v>1983</v>
      </c>
      <c r="E428" s="225" t="s">
        <v>1118</v>
      </c>
      <c r="F428" s="225" t="s">
        <v>367</v>
      </c>
      <c r="G428" s="225" t="s">
        <v>367</v>
      </c>
      <c r="H428" s="228" t="s">
        <v>1434</v>
      </c>
      <c r="I428" s="228"/>
      <c r="J428" s="205"/>
      <c r="K428" s="205"/>
      <c r="L428" s="213">
        <f t="shared" si="6"/>
        <v>0</v>
      </c>
    </row>
    <row r="429" spans="1:12" ht="14.25">
      <c r="A429" s="225" t="s">
        <v>2380</v>
      </c>
      <c r="B429" s="226" t="s">
        <v>125</v>
      </c>
      <c r="C429" s="228"/>
      <c r="D429" s="227" t="s">
        <v>1983</v>
      </c>
      <c r="E429" s="225" t="s">
        <v>367</v>
      </c>
      <c r="F429" s="225" t="s">
        <v>367</v>
      </c>
      <c r="G429" s="225" t="s">
        <v>367</v>
      </c>
      <c r="H429" s="228"/>
      <c r="I429" s="228"/>
      <c r="J429" s="205"/>
      <c r="K429" s="205"/>
      <c r="L429" s="213">
        <f t="shared" si="6"/>
        <v>0</v>
      </c>
    </row>
    <row r="430" spans="1:12" ht="24">
      <c r="A430" s="225" t="s">
        <v>2381</v>
      </c>
      <c r="B430" s="226" t="s">
        <v>2382</v>
      </c>
      <c r="C430" s="228"/>
      <c r="D430" s="227" t="s">
        <v>2318</v>
      </c>
      <c r="E430" s="225" t="s">
        <v>367</v>
      </c>
      <c r="F430" s="225" t="s">
        <v>367</v>
      </c>
      <c r="G430" s="225" t="s">
        <v>367</v>
      </c>
      <c r="H430" s="228" t="s">
        <v>308</v>
      </c>
      <c r="I430" s="228"/>
      <c r="J430" s="205"/>
      <c r="K430" s="205"/>
      <c r="L430" s="213">
        <f t="shared" si="6"/>
        <v>0</v>
      </c>
    </row>
    <row r="431" spans="1:12" ht="24">
      <c r="A431" s="225" t="s">
        <v>2383</v>
      </c>
      <c r="B431" s="226" t="s">
        <v>126</v>
      </c>
      <c r="C431" s="228"/>
      <c r="D431" s="227" t="s">
        <v>2318</v>
      </c>
      <c r="E431" s="225" t="s">
        <v>367</v>
      </c>
      <c r="F431" s="225" t="s">
        <v>367</v>
      </c>
      <c r="G431" s="225" t="s">
        <v>367</v>
      </c>
      <c r="H431" s="228" t="s">
        <v>127</v>
      </c>
      <c r="I431" s="228"/>
      <c r="J431" s="205"/>
      <c r="K431" s="205"/>
      <c r="L431" s="213">
        <f t="shared" si="6"/>
        <v>0</v>
      </c>
    </row>
    <row r="432" spans="1:12" ht="24">
      <c r="A432" s="225" t="s">
        <v>2384</v>
      </c>
      <c r="B432" s="226" t="s">
        <v>128</v>
      </c>
      <c r="C432" s="228" t="s">
        <v>2385</v>
      </c>
      <c r="D432" s="227" t="s">
        <v>1102</v>
      </c>
      <c r="E432" s="225" t="s">
        <v>1118</v>
      </c>
      <c r="F432" s="225" t="s">
        <v>367</v>
      </c>
      <c r="G432" s="225" t="s">
        <v>367</v>
      </c>
      <c r="H432" s="228" t="s">
        <v>129</v>
      </c>
      <c r="I432" s="228" t="s">
        <v>3158</v>
      </c>
      <c r="J432" s="205"/>
      <c r="K432" s="205"/>
      <c r="L432" s="213">
        <f aca="true" t="shared" si="7" ref="L432:L445">J432*K432</f>
        <v>0</v>
      </c>
    </row>
    <row r="433" spans="1:12" ht="14.25">
      <c r="A433" s="225" t="s">
        <v>2386</v>
      </c>
      <c r="B433" s="226" t="s">
        <v>130</v>
      </c>
      <c r="C433" s="228"/>
      <c r="D433" s="227" t="s">
        <v>2318</v>
      </c>
      <c r="E433" s="225" t="s">
        <v>367</v>
      </c>
      <c r="F433" s="225" t="s">
        <v>367</v>
      </c>
      <c r="G433" s="225" t="s">
        <v>367</v>
      </c>
      <c r="H433" s="228"/>
      <c r="I433" s="228" t="s">
        <v>3158</v>
      </c>
      <c r="J433" s="205"/>
      <c r="K433" s="205"/>
      <c r="L433" s="213">
        <f t="shared" si="7"/>
        <v>0</v>
      </c>
    </row>
    <row r="434" spans="1:12" ht="14.25">
      <c r="A434" s="225" t="s">
        <v>2387</v>
      </c>
      <c r="B434" s="226" t="s">
        <v>131</v>
      </c>
      <c r="C434" s="228" t="s">
        <v>132</v>
      </c>
      <c r="D434" s="227" t="s">
        <v>2614</v>
      </c>
      <c r="E434" s="225" t="s">
        <v>367</v>
      </c>
      <c r="F434" s="225" t="s">
        <v>367</v>
      </c>
      <c r="G434" s="225" t="s">
        <v>367</v>
      </c>
      <c r="H434" s="228"/>
      <c r="I434" s="228" t="s">
        <v>3158</v>
      </c>
      <c r="J434" s="205"/>
      <c r="K434" s="205"/>
      <c r="L434" s="213">
        <f t="shared" si="7"/>
        <v>0</v>
      </c>
    </row>
    <row r="435" spans="1:12" ht="24">
      <c r="A435" s="225" t="s">
        <v>2388</v>
      </c>
      <c r="B435" s="234" t="s">
        <v>2389</v>
      </c>
      <c r="C435" s="228" t="s">
        <v>132</v>
      </c>
      <c r="D435" s="227" t="s">
        <v>2614</v>
      </c>
      <c r="E435" s="225" t="s">
        <v>367</v>
      </c>
      <c r="F435" s="225" t="s">
        <v>367</v>
      </c>
      <c r="G435" s="225" t="s">
        <v>367</v>
      </c>
      <c r="H435" s="228" t="s">
        <v>309</v>
      </c>
      <c r="I435" s="228" t="s">
        <v>3158</v>
      </c>
      <c r="J435" s="205"/>
      <c r="K435" s="205"/>
      <c r="L435" s="213">
        <f t="shared" si="7"/>
        <v>0</v>
      </c>
    </row>
    <row r="436" spans="1:12" ht="26.25" customHeight="1">
      <c r="A436" s="225" t="s">
        <v>3218</v>
      </c>
      <c r="B436" s="234" t="s">
        <v>133</v>
      </c>
      <c r="C436" s="228" t="s">
        <v>132</v>
      </c>
      <c r="D436" s="227" t="s">
        <v>2002</v>
      </c>
      <c r="E436" s="225" t="s">
        <v>1118</v>
      </c>
      <c r="F436" s="225" t="s">
        <v>367</v>
      </c>
      <c r="G436" s="225" t="s">
        <v>367</v>
      </c>
      <c r="H436" s="228"/>
      <c r="I436" s="228" t="s">
        <v>2722</v>
      </c>
      <c r="J436" s="205"/>
      <c r="K436" s="205"/>
      <c r="L436" s="213">
        <f t="shared" si="7"/>
        <v>0</v>
      </c>
    </row>
    <row r="437" spans="1:12" ht="14.25" customHeight="1">
      <c r="A437" s="225" t="s">
        <v>3219</v>
      </c>
      <c r="B437" s="226" t="s">
        <v>3220</v>
      </c>
      <c r="C437" s="228" t="s">
        <v>3221</v>
      </c>
      <c r="D437" s="227" t="s">
        <v>2614</v>
      </c>
      <c r="E437" s="225" t="s">
        <v>367</v>
      </c>
      <c r="F437" s="225" t="s">
        <v>367</v>
      </c>
      <c r="G437" s="225" t="s">
        <v>367</v>
      </c>
      <c r="H437" s="228" t="s">
        <v>134</v>
      </c>
      <c r="I437" s="228" t="s">
        <v>3158</v>
      </c>
      <c r="J437" s="205"/>
      <c r="K437" s="205"/>
      <c r="L437" s="213">
        <f t="shared" si="7"/>
        <v>0</v>
      </c>
    </row>
    <row r="438" spans="1:12" ht="24">
      <c r="A438" s="225" t="s">
        <v>135</v>
      </c>
      <c r="B438" s="226" t="s">
        <v>136</v>
      </c>
      <c r="C438" s="228" t="s">
        <v>3222</v>
      </c>
      <c r="D438" s="227" t="s">
        <v>2614</v>
      </c>
      <c r="E438" s="225" t="s">
        <v>367</v>
      </c>
      <c r="F438" s="225" t="s">
        <v>367</v>
      </c>
      <c r="G438" s="225" t="s">
        <v>367</v>
      </c>
      <c r="H438" s="228" t="s">
        <v>310</v>
      </c>
      <c r="I438" s="228" t="s">
        <v>3158</v>
      </c>
      <c r="J438" s="205"/>
      <c r="K438" s="205"/>
      <c r="L438" s="213">
        <f t="shared" si="7"/>
        <v>0</v>
      </c>
    </row>
    <row r="439" spans="1:12" ht="14.25">
      <c r="A439" s="225" t="s">
        <v>137</v>
      </c>
      <c r="B439" s="226" t="s">
        <v>138</v>
      </c>
      <c r="C439" s="228"/>
      <c r="D439" s="227" t="s">
        <v>2317</v>
      </c>
      <c r="E439" s="225" t="s">
        <v>367</v>
      </c>
      <c r="F439" s="225" t="s">
        <v>367</v>
      </c>
      <c r="G439" s="225" t="s">
        <v>367</v>
      </c>
      <c r="H439" s="228"/>
      <c r="I439" s="228" t="s">
        <v>3158</v>
      </c>
      <c r="J439" s="205"/>
      <c r="K439" s="205"/>
      <c r="L439" s="213">
        <f t="shared" si="7"/>
        <v>0</v>
      </c>
    </row>
    <row r="440" spans="1:12" s="207" customFormat="1" ht="14.25">
      <c r="A440" s="225" t="s">
        <v>139</v>
      </c>
      <c r="B440" s="243" t="s">
        <v>3223</v>
      </c>
      <c r="C440" s="228"/>
      <c r="D440" s="227" t="s">
        <v>2002</v>
      </c>
      <c r="E440" s="225" t="s">
        <v>367</v>
      </c>
      <c r="F440" s="225" t="s">
        <v>367</v>
      </c>
      <c r="G440" s="225" t="s">
        <v>367</v>
      </c>
      <c r="H440" s="228"/>
      <c r="I440" s="228" t="s">
        <v>2947</v>
      </c>
      <c r="J440" s="206"/>
      <c r="K440" s="206"/>
      <c r="L440" s="213">
        <f t="shared" si="7"/>
        <v>0</v>
      </c>
    </row>
    <row r="441" spans="1:12" ht="14.25">
      <c r="A441" s="225"/>
      <c r="B441" s="226"/>
      <c r="C441" s="228"/>
      <c r="D441" s="227"/>
      <c r="E441" s="227"/>
      <c r="F441" s="225"/>
      <c r="G441" s="225"/>
      <c r="H441" s="228"/>
      <c r="I441" s="228"/>
      <c r="J441" s="205"/>
      <c r="K441" s="205"/>
      <c r="L441" s="213">
        <f t="shared" si="7"/>
        <v>0</v>
      </c>
    </row>
    <row r="442" spans="1:12" s="204" customFormat="1" ht="14.25">
      <c r="A442" s="217" t="s">
        <v>1448</v>
      </c>
      <c r="B442" s="218" t="s">
        <v>1449</v>
      </c>
      <c r="C442" s="220"/>
      <c r="D442" s="222"/>
      <c r="E442" s="222"/>
      <c r="F442" s="224"/>
      <c r="G442" s="224"/>
      <c r="H442" s="220"/>
      <c r="I442" s="220"/>
      <c r="J442" s="203"/>
      <c r="K442" s="203"/>
      <c r="L442" s="213">
        <f t="shared" si="7"/>
        <v>0</v>
      </c>
    </row>
    <row r="443" spans="1:12" ht="24.75" customHeight="1">
      <c r="A443" s="225" t="s">
        <v>1450</v>
      </c>
      <c r="B443" s="226" t="s">
        <v>1451</v>
      </c>
      <c r="C443" s="228"/>
      <c r="D443" s="227" t="s">
        <v>3648</v>
      </c>
      <c r="E443" s="227" t="s">
        <v>1990</v>
      </c>
      <c r="F443" s="227" t="s">
        <v>1990</v>
      </c>
      <c r="G443" s="227" t="s">
        <v>1990</v>
      </c>
      <c r="H443" s="228"/>
      <c r="I443" s="226"/>
      <c r="J443" s="205"/>
      <c r="K443" s="205"/>
      <c r="L443" s="213">
        <f t="shared" si="7"/>
        <v>0</v>
      </c>
    </row>
    <row r="444" spans="1:12" ht="36">
      <c r="A444" s="225" t="s">
        <v>140</v>
      </c>
      <c r="B444" s="226" t="s">
        <v>1453</v>
      </c>
      <c r="C444" s="228" t="s">
        <v>141</v>
      </c>
      <c r="D444" s="227" t="s">
        <v>2318</v>
      </c>
      <c r="E444" s="227" t="s">
        <v>1990</v>
      </c>
      <c r="F444" s="227" t="s">
        <v>1990</v>
      </c>
      <c r="G444" s="227" t="s">
        <v>1990</v>
      </c>
      <c r="H444" s="228"/>
      <c r="I444" s="226"/>
      <c r="J444" s="205"/>
      <c r="K444" s="205"/>
      <c r="L444" s="213">
        <f t="shared" si="7"/>
        <v>0</v>
      </c>
    </row>
    <row r="445" spans="1:12" ht="24" customHeight="1">
      <c r="A445" s="225" t="s">
        <v>142</v>
      </c>
      <c r="B445" s="228" t="s">
        <v>143</v>
      </c>
      <c r="C445" s="228"/>
      <c r="D445" s="227" t="s">
        <v>2052</v>
      </c>
      <c r="E445" s="227" t="s">
        <v>1990</v>
      </c>
      <c r="F445" s="227" t="s">
        <v>1990</v>
      </c>
      <c r="G445" s="227" t="s">
        <v>1990</v>
      </c>
      <c r="H445" s="228"/>
      <c r="I445" s="226"/>
      <c r="J445" s="205"/>
      <c r="K445" s="205"/>
      <c r="L445" s="213">
        <f t="shared" si="7"/>
        <v>0</v>
      </c>
    </row>
    <row r="446" spans="1:12" ht="14.25">
      <c r="A446" s="228"/>
      <c r="B446" s="228"/>
      <c r="C446" s="228"/>
      <c r="D446" s="228"/>
      <c r="E446" s="227"/>
      <c r="F446" s="225"/>
      <c r="G446" s="225"/>
      <c r="H446" s="228"/>
      <c r="I446" s="228"/>
      <c r="J446" s="205" t="s">
        <v>3459</v>
      </c>
      <c r="K446" s="205"/>
      <c r="L446" s="214">
        <f>SUM(L3:L445)</f>
        <v>0</v>
      </c>
    </row>
  </sheetData>
  <sheetProtection password="DE7A" sheet="1" objects="1" scenarios="1"/>
  <mergeCells count="8">
    <mergeCell ref="A1:A2"/>
    <mergeCell ref="B1:B2"/>
    <mergeCell ref="C1:C2"/>
    <mergeCell ref="D1:D2"/>
    <mergeCell ref="J1:L1"/>
    <mergeCell ref="E1:G1"/>
    <mergeCell ref="H1:H2"/>
    <mergeCell ref="I1:I2"/>
  </mergeCells>
  <printOptions/>
  <pageMargins left="1.1811023622047245" right="0.7086614173228347" top="0.984251968503937" bottom="0.984251968503937" header="0.7086614173228347" footer="0.7086614173228347"/>
  <pageSetup firstPageNumber="4" useFirstPageNumber="1" horizontalDpi="600" verticalDpi="600" orientation="landscape" paperSize="9" r:id="rId1"/>
  <headerFooter alignWithMargins="0">
    <oddHeader>&amp;C&amp;"宋体,加粗"江西省初中物理教学仪器配备标准</oddHeader>
    <oddFooter>&amp;C&amp;P</oddFooter>
  </headerFooter>
</worksheet>
</file>

<file path=xl/worksheets/sheet5.xml><?xml version="1.0" encoding="utf-8"?>
<worksheet xmlns="http://schemas.openxmlformats.org/spreadsheetml/2006/main" xmlns:r="http://schemas.openxmlformats.org/officeDocument/2006/relationships">
  <dimension ref="A1:L372"/>
  <sheetViews>
    <sheetView workbookViewId="0" topLeftCell="A1">
      <selection activeCell="A1" sqref="A1:A2"/>
    </sheetView>
  </sheetViews>
  <sheetFormatPr defaultColWidth="9.00390625" defaultRowHeight="14.25"/>
  <cols>
    <col min="1" max="1" width="6.125" style="139" customWidth="1"/>
    <col min="2" max="2" width="16.375" style="139" customWidth="1"/>
    <col min="3" max="3" width="14.50390625" style="143" customWidth="1"/>
    <col min="4" max="4" width="3.875" style="139" customWidth="1"/>
    <col min="5" max="5" width="5.00390625" style="139" customWidth="1"/>
    <col min="6" max="6" width="5.375" style="139" customWidth="1"/>
    <col min="7" max="7" width="6.125" style="139" customWidth="1"/>
    <col min="8" max="8" width="8.125" style="143" customWidth="1"/>
    <col min="9" max="9" width="9.25390625" style="143" customWidth="1"/>
    <col min="10" max="11" width="9.00390625" style="139" customWidth="1"/>
    <col min="12" max="12" width="10.625" style="139" customWidth="1"/>
    <col min="13" max="16384" width="9.00390625" style="139" customWidth="1"/>
  </cols>
  <sheetData>
    <row r="1" spans="1:12" s="138" customFormat="1" ht="14.25">
      <c r="A1" s="350" t="s">
        <v>3187</v>
      </c>
      <c r="B1" s="347" t="s">
        <v>2308</v>
      </c>
      <c r="C1" s="348" t="s">
        <v>3231</v>
      </c>
      <c r="D1" s="347" t="s">
        <v>2309</v>
      </c>
      <c r="E1" s="351" t="s">
        <v>3652</v>
      </c>
      <c r="F1" s="352"/>
      <c r="G1" s="353"/>
      <c r="H1" s="354" t="s">
        <v>3653</v>
      </c>
      <c r="I1" s="356" t="s">
        <v>2310</v>
      </c>
      <c r="J1" s="346" t="s">
        <v>2991</v>
      </c>
      <c r="K1" s="346"/>
      <c r="L1" s="346"/>
    </row>
    <row r="2" spans="1:12" ht="14.25">
      <c r="A2" s="350"/>
      <c r="B2" s="347"/>
      <c r="C2" s="349"/>
      <c r="D2" s="347"/>
      <c r="E2" s="131" t="s">
        <v>3232</v>
      </c>
      <c r="F2" s="150" t="s">
        <v>3233</v>
      </c>
      <c r="G2" s="151" t="s">
        <v>3234</v>
      </c>
      <c r="H2" s="355"/>
      <c r="I2" s="357"/>
      <c r="J2" s="16" t="s">
        <v>2992</v>
      </c>
      <c r="K2" s="16" t="s">
        <v>2994</v>
      </c>
      <c r="L2" s="16" t="s">
        <v>2993</v>
      </c>
    </row>
    <row r="3" spans="1:12" ht="24.75" customHeight="1">
      <c r="A3" s="153" t="s">
        <v>3560</v>
      </c>
      <c r="B3" s="154" t="s">
        <v>3561</v>
      </c>
      <c r="C3" s="155"/>
      <c r="D3" s="156"/>
      <c r="E3" s="156"/>
      <c r="F3" s="156"/>
      <c r="G3" s="156"/>
      <c r="H3" s="162"/>
      <c r="I3" s="155"/>
      <c r="J3" s="148"/>
      <c r="K3" s="148"/>
      <c r="L3" s="148">
        <f>J3*K3</f>
        <v>0</v>
      </c>
    </row>
    <row r="4" spans="1:12" ht="24" customHeight="1">
      <c r="A4" s="157" t="s">
        <v>3562</v>
      </c>
      <c r="B4" s="160" t="s">
        <v>3563</v>
      </c>
      <c r="C4" s="155" t="s">
        <v>3564</v>
      </c>
      <c r="D4" s="156" t="s">
        <v>3565</v>
      </c>
      <c r="E4" s="54">
        <v>3</v>
      </c>
      <c r="F4" s="57" t="s">
        <v>3508</v>
      </c>
      <c r="G4" s="161">
        <v>1</v>
      </c>
      <c r="H4" s="162"/>
      <c r="I4" s="128" t="s">
        <v>144</v>
      </c>
      <c r="J4" s="140"/>
      <c r="K4" s="140"/>
      <c r="L4" s="148">
        <f>J4*K4</f>
        <v>0</v>
      </c>
    </row>
    <row r="5" spans="1:12" ht="14.25">
      <c r="A5" s="157" t="s">
        <v>2069</v>
      </c>
      <c r="B5" s="160" t="s">
        <v>3566</v>
      </c>
      <c r="C5" s="155" t="s">
        <v>3567</v>
      </c>
      <c r="D5" s="156" t="s">
        <v>3559</v>
      </c>
      <c r="E5" s="156">
        <v>4</v>
      </c>
      <c r="F5" s="156">
        <v>2</v>
      </c>
      <c r="G5" s="156">
        <v>2</v>
      </c>
      <c r="H5" s="162"/>
      <c r="I5" s="155"/>
      <c r="J5" s="140"/>
      <c r="K5" s="140"/>
      <c r="L5" s="148">
        <f>J5*K5</f>
        <v>0</v>
      </c>
    </row>
    <row r="6" spans="1:12" ht="14.25">
      <c r="A6" s="157" t="s">
        <v>2070</v>
      </c>
      <c r="B6" s="160" t="s">
        <v>3568</v>
      </c>
      <c r="C6" s="155"/>
      <c r="D6" s="156" t="s">
        <v>3569</v>
      </c>
      <c r="E6" s="156">
        <v>2</v>
      </c>
      <c r="F6" s="156">
        <v>1</v>
      </c>
      <c r="G6" s="156">
        <v>1</v>
      </c>
      <c r="H6" s="162"/>
      <c r="I6" s="155"/>
      <c r="J6" s="140"/>
      <c r="K6" s="140"/>
      <c r="L6" s="148">
        <f>J6*K6</f>
        <v>0</v>
      </c>
    </row>
    <row r="7" spans="1:12" ht="14.25">
      <c r="A7" s="157" t="s">
        <v>2071</v>
      </c>
      <c r="B7" s="160" t="s">
        <v>1043</v>
      </c>
      <c r="C7" s="155"/>
      <c r="D7" s="156" t="s">
        <v>3569</v>
      </c>
      <c r="E7" s="156">
        <v>2</v>
      </c>
      <c r="F7" s="156">
        <v>1</v>
      </c>
      <c r="G7" s="156">
        <v>1</v>
      </c>
      <c r="H7" s="162"/>
      <c r="I7" s="155"/>
      <c r="J7" s="140"/>
      <c r="K7" s="140"/>
      <c r="L7" s="148">
        <f aca="true" t="shared" si="0" ref="L7:L70">J7*K7</f>
        <v>0</v>
      </c>
    </row>
    <row r="8" spans="1:12" ht="14.25">
      <c r="A8" s="157" t="s">
        <v>2072</v>
      </c>
      <c r="B8" s="160" t="s">
        <v>3570</v>
      </c>
      <c r="C8" s="155"/>
      <c r="D8" s="156" t="s">
        <v>1460</v>
      </c>
      <c r="E8" s="156">
        <v>2</v>
      </c>
      <c r="F8" s="156">
        <v>1</v>
      </c>
      <c r="G8" s="161">
        <v>1</v>
      </c>
      <c r="H8" s="162"/>
      <c r="I8" s="155"/>
      <c r="J8" s="140"/>
      <c r="K8" s="140"/>
      <c r="L8" s="148">
        <f t="shared" si="0"/>
        <v>0</v>
      </c>
    </row>
    <row r="9" spans="1:12" ht="24">
      <c r="A9" s="157" t="s">
        <v>2073</v>
      </c>
      <c r="B9" s="160" t="s">
        <v>3571</v>
      </c>
      <c r="C9" s="155"/>
      <c r="D9" s="156" t="s">
        <v>1460</v>
      </c>
      <c r="E9" s="156" t="s">
        <v>1404</v>
      </c>
      <c r="F9" s="156" t="s">
        <v>1403</v>
      </c>
      <c r="G9" s="161" t="s">
        <v>1461</v>
      </c>
      <c r="H9" s="162"/>
      <c r="I9" s="155" t="s">
        <v>3572</v>
      </c>
      <c r="J9" s="140"/>
      <c r="K9" s="140"/>
      <c r="L9" s="148">
        <f t="shared" si="0"/>
        <v>0</v>
      </c>
    </row>
    <row r="10" spans="1:12" ht="14.25">
      <c r="A10" s="157" t="s">
        <v>3573</v>
      </c>
      <c r="B10" s="160" t="s">
        <v>3574</v>
      </c>
      <c r="C10" s="155"/>
      <c r="D10" s="156" t="s">
        <v>3575</v>
      </c>
      <c r="E10" s="156">
        <v>1</v>
      </c>
      <c r="F10" s="156">
        <v>1</v>
      </c>
      <c r="G10" s="156" t="s">
        <v>3576</v>
      </c>
      <c r="H10" s="162"/>
      <c r="I10" s="155"/>
      <c r="J10" s="140"/>
      <c r="K10" s="140"/>
      <c r="L10" s="148">
        <f t="shared" si="0"/>
        <v>0</v>
      </c>
    </row>
    <row r="11" spans="1:12" ht="24">
      <c r="A11" s="157" t="s">
        <v>3577</v>
      </c>
      <c r="B11" s="160" t="s">
        <v>3578</v>
      </c>
      <c r="C11" s="155" t="s">
        <v>3579</v>
      </c>
      <c r="D11" s="156" t="s">
        <v>1460</v>
      </c>
      <c r="E11" s="156" t="s">
        <v>1403</v>
      </c>
      <c r="F11" s="156" t="s">
        <v>1403</v>
      </c>
      <c r="G11" s="161" t="s">
        <v>1461</v>
      </c>
      <c r="H11" s="162" t="s">
        <v>3580</v>
      </c>
      <c r="I11" s="155" t="s">
        <v>3581</v>
      </c>
      <c r="J11" s="140"/>
      <c r="K11" s="140"/>
      <c r="L11" s="148">
        <f t="shared" si="0"/>
        <v>0</v>
      </c>
    </row>
    <row r="12" spans="1:12" ht="14.25">
      <c r="A12" s="157" t="s">
        <v>2074</v>
      </c>
      <c r="B12" s="160" t="s">
        <v>3582</v>
      </c>
      <c r="C12" s="155" t="s">
        <v>3583</v>
      </c>
      <c r="D12" s="156" t="s">
        <v>1460</v>
      </c>
      <c r="E12" s="156">
        <v>1</v>
      </c>
      <c r="F12" s="156">
        <v>1</v>
      </c>
      <c r="G12" s="161">
        <v>1</v>
      </c>
      <c r="H12" s="164"/>
      <c r="I12" s="155"/>
      <c r="J12" s="140"/>
      <c r="K12" s="140"/>
      <c r="L12" s="148">
        <f t="shared" si="0"/>
        <v>0</v>
      </c>
    </row>
    <row r="13" spans="1:12" ht="14.25">
      <c r="A13" s="157" t="s">
        <v>3584</v>
      </c>
      <c r="B13" s="160" t="s">
        <v>3585</v>
      </c>
      <c r="C13" s="155"/>
      <c r="D13" s="156" t="s">
        <v>1460</v>
      </c>
      <c r="E13" s="156" t="s">
        <v>1403</v>
      </c>
      <c r="F13" s="156" t="s">
        <v>3586</v>
      </c>
      <c r="G13" s="161" t="s">
        <v>1461</v>
      </c>
      <c r="H13" s="162"/>
      <c r="I13" s="155"/>
      <c r="J13" s="140"/>
      <c r="K13" s="140"/>
      <c r="L13" s="148">
        <f t="shared" si="0"/>
        <v>0</v>
      </c>
    </row>
    <row r="14" spans="1:12" ht="14.25">
      <c r="A14" s="157" t="s">
        <v>3587</v>
      </c>
      <c r="B14" s="160" t="s">
        <v>3588</v>
      </c>
      <c r="C14" s="155" t="s">
        <v>3589</v>
      </c>
      <c r="D14" s="156" t="s">
        <v>3569</v>
      </c>
      <c r="E14" s="156">
        <v>3</v>
      </c>
      <c r="F14" s="156">
        <v>2</v>
      </c>
      <c r="G14" s="161">
        <v>1</v>
      </c>
      <c r="H14" s="158"/>
      <c r="I14" s="155"/>
      <c r="J14" s="140"/>
      <c r="K14" s="140"/>
      <c r="L14" s="148">
        <f t="shared" si="0"/>
        <v>0</v>
      </c>
    </row>
    <row r="15" spans="1:12" ht="24">
      <c r="A15" s="157" t="s">
        <v>3590</v>
      </c>
      <c r="B15" s="160" t="s">
        <v>3591</v>
      </c>
      <c r="C15" s="155" t="s">
        <v>3592</v>
      </c>
      <c r="D15" s="156" t="s">
        <v>3569</v>
      </c>
      <c r="E15" s="156">
        <v>1</v>
      </c>
      <c r="F15" s="156">
        <v>1</v>
      </c>
      <c r="G15" s="161">
        <v>1</v>
      </c>
      <c r="H15" s="158" t="s">
        <v>3593</v>
      </c>
      <c r="I15" s="155"/>
      <c r="J15" s="140"/>
      <c r="K15" s="140"/>
      <c r="L15" s="148">
        <f t="shared" si="0"/>
        <v>0</v>
      </c>
    </row>
    <row r="16" spans="1:12" ht="24">
      <c r="A16" s="157" t="s">
        <v>3594</v>
      </c>
      <c r="B16" s="160" t="s">
        <v>3595</v>
      </c>
      <c r="C16" s="165" t="s">
        <v>3579</v>
      </c>
      <c r="D16" s="156" t="s">
        <v>1460</v>
      </c>
      <c r="E16" s="156" t="s">
        <v>1403</v>
      </c>
      <c r="F16" s="156" t="s">
        <v>3586</v>
      </c>
      <c r="G16" s="161" t="s">
        <v>1461</v>
      </c>
      <c r="H16" s="158" t="s">
        <v>3596</v>
      </c>
      <c r="I16" s="155"/>
      <c r="J16" s="140"/>
      <c r="K16" s="140"/>
      <c r="L16" s="148">
        <f t="shared" si="0"/>
        <v>0</v>
      </c>
    </row>
    <row r="17" spans="1:12" ht="14.25">
      <c r="A17" s="157" t="s">
        <v>3597</v>
      </c>
      <c r="B17" s="160" t="s">
        <v>3598</v>
      </c>
      <c r="C17" s="155"/>
      <c r="D17" s="156" t="s">
        <v>1460</v>
      </c>
      <c r="E17" s="156">
        <v>1</v>
      </c>
      <c r="F17" s="161">
        <v>1</v>
      </c>
      <c r="G17" s="156">
        <v>1</v>
      </c>
      <c r="H17" s="155"/>
      <c r="I17" s="155"/>
      <c r="J17" s="140"/>
      <c r="K17" s="140"/>
      <c r="L17" s="148">
        <f t="shared" si="0"/>
        <v>0</v>
      </c>
    </row>
    <row r="18" spans="1:12" ht="24">
      <c r="A18" s="157" t="s">
        <v>2075</v>
      </c>
      <c r="B18" s="160" t="s">
        <v>3599</v>
      </c>
      <c r="C18" s="155"/>
      <c r="D18" s="156" t="s">
        <v>1460</v>
      </c>
      <c r="E18" s="156" t="s">
        <v>1403</v>
      </c>
      <c r="F18" s="161" t="s">
        <v>3600</v>
      </c>
      <c r="G18" s="161" t="s">
        <v>1461</v>
      </c>
      <c r="H18" s="155"/>
      <c r="I18" s="155" t="s">
        <v>3601</v>
      </c>
      <c r="J18" s="140"/>
      <c r="K18" s="140"/>
      <c r="L18" s="148">
        <f t="shared" si="0"/>
        <v>0</v>
      </c>
    </row>
    <row r="19" spans="1:12" ht="14.25">
      <c r="A19" s="157" t="s">
        <v>3602</v>
      </c>
      <c r="B19" s="160" t="s">
        <v>3603</v>
      </c>
      <c r="C19" s="155" t="s">
        <v>3604</v>
      </c>
      <c r="D19" s="156" t="s">
        <v>3605</v>
      </c>
      <c r="E19" s="56" t="s">
        <v>417</v>
      </c>
      <c r="F19" s="57" t="s">
        <v>418</v>
      </c>
      <c r="G19" s="57" t="s">
        <v>419</v>
      </c>
      <c r="H19" s="155" t="s">
        <v>3606</v>
      </c>
      <c r="I19" s="155"/>
      <c r="J19" s="140"/>
      <c r="K19" s="140"/>
      <c r="L19" s="148">
        <f t="shared" si="0"/>
        <v>0</v>
      </c>
    </row>
    <row r="20" spans="1:12" ht="14.25">
      <c r="A20" s="157" t="s">
        <v>3607</v>
      </c>
      <c r="B20" s="160" t="s">
        <v>3608</v>
      </c>
      <c r="C20" s="155" t="s">
        <v>2325</v>
      </c>
      <c r="D20" s="156" t="s">
        <v>3569</v>
      </c>
      <c r="E20" s="54">
        <v>6</v>
      </c>
      <c r="F20" s="119">
        <v>4</v>
      </c>
      <c r="G20" s="156">
        <v>2</v>
      </c>
      <c r="H20" s="158"/>
      <c r="I20" s="155"/>
      <c r="J20" s="140"/>
      <c r="K20" s="140"/>
      <c r="L20" s="148">
        <f t="shared" si="0"/>
        <v>0</v>
      </c>
    </row>
    <row r="21" spans="1:12" ht="14.25">
      <c r="A21" s="157" t="s">
        <v>3609</v>
      </c>
      <c r="B21" s="160" t="s">
        <v>3610</v>
      </c>
      <c r="C21" s="155"/>
      <c r="D21" s="156" t="s">
        <v>3569</v>
      </c>
      <c r="E21" s="156">
        <v>18</v>
      </c>
      <c r="F21" s="156">
        <v>12</v>
      </c>
      <c r="G21" s="156">
        <v>6</v>
      </c>
      <c r="H21" s="158"/>
      <c r="I21" s="166" t="s">
        <v>3576</v>
      </c>
      <c r="J21" s="140"/>
      <c r="K21" s="140"/>
      <c r="L21" s="148">
        <f t="shared" si="0"/>
        <v>0</v>
      </c>
    </row>
    <row r="22" spans="1:12" ht="14.25">
      <c r="A22" s="157" t="s">
        <v>3611</v>
      </c>
      <c r="B22" s="160" t="s">
        <v>3612</v>
      </c>
      <c r="C22" s="155"/>
      <c r="D22" s="156" t="s">
        <v>3569</v>
      </c>
      <c r="E22" s="54">
        <v>6</v>
      </c>
      <c r="F22" s="119">
        <v>4</v>
      </c>
      <c r="G22" s="156">
        <v>2</v>
      </c>
      <c r="H22" s="158"/>
      <c r="I22" s="155"/>
      <c r="J22" s="140"/>
      <c r="K22" s="140"/>
      <c r="L22" s="148">
        <f t="shared" si="0"/>
        <v>0</v>
      </c>
    </row>
    <row r="23" spans="1:12" ht="24">
      <c r="A23" s="157" t="s">
        <v>3613</v>
      </c>
      <c r="B23" s="160" t="s">
        <v>3614</v>
      </c>
      <c r="C23" s="155" t="s">
        <v>3615</v>
      </c>
      <c r="D23" s="156" t="s">
        <v>3569</v>
      </c>
      <c r="E23" s="56" t="s">
        <v>417</v>
      </c>
      <c r="F23" s="57" t="s">
        <v>418</v>
      </c>
      <c r="G23" s="57" t="s">
        <v>419</v>
      </c>
      <c r="H23" s="155" t="s">
        <v>3616</v>
      </c>
      <c r="I23" s="155"/>
      <c r="J23" s="140"/>
      <c r="K23" s="140"/>
      <c r="L23" s="148">
        <f t="shared" si="0"/>
        <v>0</v>
      </c>
    </row>
    <row r="24" spans="1:12" ht="14.25">
      <c r="A24" s="157" t="s">
        <v>2624</v>
      </c>
      <c r="B24" s="160" t="s">
        <v>3617</v>
      </c>
      <c r="C24" s="158" t="s">
        <v>3592</v>
      </c>
      <c r="D24" s="156" t="s">
        <v>3569</v>
      </c>
      <c r="E24" s="56" t="s">
        <v>417</v>
      </c>
      <c r="F24" s="57" t="s">
        <v>418</v>
      </c>
      <c r="G24" s="57" t="s">
        <v>419</v>
      </c>
      <c r="H24" s="158"/>
      <c r="I24" s="155" t="s">
        <v>3618</v>
      </c>
      <c r="J24" s="140"/>
      <c r="K24" s="140"/>
      <c r="L24" s="148">
        <f t="shared" si="0"/>
        <v>0</v>
      </c>
    </row>
    <row r="25" spans="1:12" ht="14.25">
      <c r="A25" s="157"/>
      <c r="B25" s="163"/>
      <c r="C25" s="158"/>
      <c r="D25" s="156"/>
      <c r="E25" s="156"/>
      <c r="F25" s="156"/>
      <c r="G25" s="157"/>
      <c r="H25" s="158"/>
      <c r="I25" s="155"/>
      <c r="J25" s="140"/>
      <c r="K25" s="140"/>
      <c r="L25" s="148">
        <f t="shared" si="0"/>
        <v>0</v>
      </c>
    </row>
    <row r="26" spans="1:12" ht="14.25">
      <c r="A26" s="153" t="s">
        <v>3619</v>
      </c>
      <c r="B26" s="154" t="s">
        <v>3620</v>
      </c>
      <c r="C26" s="155"/>
      <c r="D26" s="156"/>
      <c r="E26" s="156"/>
      <c r="F26" s="156"/>
      <c r="G26" s="156"/>
      <c r="H26" s="155"/>
      <c r="I26" s="155"/>
      <c r="J26" s="140"/>
      <c r="K26" s="140"/>
      <c r="L26" s="148">
        <f t="shared" si="0"/>
        <v>0</v>
      </c>
    </row>
    <row r="27" spans="1:12" ht="14.25">
      <c r="A27" s="157" t="s">
        <v>3621</v>
      </c>
      <c r="B27" s="160" t="s">
        <v>3622</v>
      </c>
      <c r="C27" s="155"/>
      <c r="D27" s="156" t="s">
        <v>3559</v>
      </c>
      <c r="E27" s="56" t="s">
        <v>417</v>
      </c>
      <c r="F27" s="57" t="s">
        <v>418</v>
      </c>
      <c r="G27" s="57" t="s">
        <v>419</v>
      </c>
      <c r="H27" s="155" t="s">
        <v>3623</v>
      </c>
      <c r="I27" s="155" t="s">
        <v>3624</v>
      </c>
      <c r="J27" s="140"/>
      <c r="K27" s="140"/>
      <c r="L27" s="148">
        <f t="shared" si="0"/>
        <v>0</v>
      </c>
    </row>
    <row r="28" spans="1:12" ht="14.25">
      <c r="A28" s="157" t="s">
        <v>3625</v>
      </c>
      <c r="B28" s="160" t="s">
        <v>3626</v>
      </c>
      <c r="C28" s="155"/>
      <c r="D28" s="156" t="s">
        <v>489</v>
      </c>
      <c r="E28" s="54">
        <v>15</v>
      </c>
      <c r="F28" s="119">
        <v>10</v>
      </c>
      <c r="G28" s="156">
        <v>5</v>
      </c>
      <c r="H28" s="158"/>
      <c r="I28" s="155" t="s">
        <v>3576</v>
      </c>
      <c r="J28" s="140"/>
      <c r="K28" s="140"/>
      <c r="L28" s="148">
        <f t="shared" si="0"/>
        <v>0</v>
      </c>
    </row>
    <row r="29" spans="1:12" ht="14.25">
      <c r="A29" s="157" t="s">
        <v>2076</v>
      </c>
      <c r="B29" s="160" t="s">
        <v>3627</v>
      </c>
      <c r="C29" s="155"/>
      <c r="D29" s="156" t="s">
        <v>489</v>
      </c>
      <c r="E29" s="56" t="s">
        <v>417</v>
      </c>
      <c r="F29" s="57" t="s">
        <v>418</v>
      </c>
      <c r="G29" s="57" t="s">
        <v>419</v>
      </c>
      <c r="H29" s="155"/>
      <c r="I29" s="155"/>
      <c r="J29" s="140"/>
      <c r="K29" s="140"/>
      <c r="L29" s="148">
        <f t="shared" si="0"/>
        <v>0</v>
      </c>
    </row>
    <row r="30" spans="1:12" ht="14.25">
      <c r="A30" s="157" t="s">
        <v>2077</v>
      </c>
      <c r="B30" s="160" t="s">
        <v>3628</v>
      </c>
      <c r="C30" s="155"/>
      <c r="D30" s="156" t="s">
        <v>3569</v>
      </c>
      <c r="E30" s="54">
        <v>3</v>
      </c>
      <c r="F30" s="57" t="s">
        <v>3508</v>
      </c>
      <c r="G30" s="156">
        <v>1</v>
      </c>
      <c r="H30" s="155"/>
      <c r="I30" s="155"/>
      <c r="J30" s="140"/>
      <c r="K30" s="140"/>
      <c r="L30" s="148">
        <f t="shared" si="0"/>
        <v>0</v>
      </c>
    </row>
    <row r="31" spans="1:12" ht="14.25">
      <c r="A31" s="157" t="s">
        <v>2078</v>
      </c>
      <c r="B31" s="160" t="s">
        <v>3629</v>
      </c>
      <c r="C31" s="155"/>
      <c r="D31" s="156" t="s">
        <v>3569</v>
      </c>
      <c r="E31" s="56" t="s">
        <v>417</v>
      </c>
      <c r="F31" s="57" t="s">
        <v>418</v>
      </c>
      <c r="G31" s="57" t="s">
        <v>419</v>
      </c>
      <c r="H31" s="155"/>
      <c r="I31" s="155"/>
      <c r="J31" s="140"/>
      <c r="K31" s="140"/>
      <c r="L31" s="148">
        <f t="shared" si="0"/>
        <v>0</v>
      </c>
    </row>
    <row r="32" spans="1:12" ht="14.25">
      <c r="A32" s="157" t="s">
        <v>2079</v>
      </c>
      <c r="B32" s="160" t="s">
        <v>3630</v>
      </c>
      <c r="C32" s="155"/>
      <c r="D32" s="156" t="s">
        <v>3569</v>
      </c>
      <c r="E32" s="156">
        <v>2</v>
      </c>
      <c r="F32" s="156">
        <v>1</v>
      </c>
      <c r="G32" s="161">
        <v>1</v>
      </c>
      <c r="H32" s="155"/>
      <c r="I32" s="155"/>
      <c r="J32" s="140"/>
      <c r="K32" s="140"/>
      <c r="L32" s="148">
        <f t="shared" si="0"/>
        <v>0</v>
      </c>
    </row>
    <row r="33" spans="1:12" ht="14.25">
      <c r="A33" s="157" t="s">
        <v>2080</v>
      </c>
      <c r="B33" s="160" t="s">
        <v>3631</v>
      </c>
      <c r="C33" s="155"/>
      <c r="D33" s="156" t="s">
        <v>3569</v>
      </c>
      <c r="E33" s="156">
        <v>2</v>
      </c>
      <c r="F33" s="156">
        <v>1</v>
      </c>
      <c r="G33" s="161">
        <v>1</v>
      </c>
      <c r="H33" s="155"/>
      <c r="I33" s="155"/>
      <c r="J33" s="140"/>
      <c r="K33" s="140"/>
      <c r="L33" s="148">
        <f t="shared" si="0"/>
        <v>0</v>
      </c>
    </row>
    <row r="34" spans="1:12" ht="14.25">
      <c r="A34" s="157" t="s">
        <v>2081</v>
      </c>
      <c r="B34" s="160" t="s">
        <v>3632</v>
      </c>
      <c r="C34" s="155"/>
      <c r="D34" s="156" t="s">
        <v>3569</v>
      </c>
      <c r="E34" s="156">
        <v>2</v>
      </c>
      <c r="F34" s="156">
        <v>1</v>
      </c>
      <c r="G34" s="161">
        <v>1</v>
      </c>
      <c r="H34" s="155"/>
      <c r="I34" s="155"/>
      <c r="J34" s="140"/>
      <c r="K34" s="140"/>
      <c r="L34" s="148">
        <f t="shared" si="0"/>
        <v>0</v>
      </c>
    </row>
    <row r="35" spans="1:12" ht="24">
      <c r="A35" s="157" t="s">
        <v>2082</v>
      </c>
      <c r="B35" s="160" t="s">
        <v>3633</v>
      </c>
      <c r="C35" s="158"/>
      <c r="D35" s="156" t="s">
        <v>3569</v>
      </c>
      <c r="E35" s="56" t="s">
        <v>417</v>
      </c>
      <c r="F35" s="57" t="s">
        <v>418</v>
      </c>
      <c r="G35" s="57" t="s">
        <v>419</v>
      </c>
      <c r="H35" s="155"/>
      <c r="I35" s="155" t="s">
        <v>3634</v>
      </c>
      <c r="J35" s="140"/>
      <c r="K35" s="140"/>
      <c r="L35" s="148">
        <f t="shared" si="0"/>
        <v>0</v>
      </c>
    </row>
    <row r="36" spans="1:12" ht="14.25">
      <c r="A36" s="157"/>
      <c r="B36" s="160"/>
      <c r="C36" s="158"/>
      <c r="D36" s="156"/>
      <c r="E36" s="156"/>
      <c r="F36" s="156"/>
      <c r="G36" s="157"/>
      <c r="H36" s="155"/>
      <c r="I36" s="155"/>
      <c r="J36" s="140"/>
      <c r="K36" s="140"/>
      <c r="L36" s="148">
        <f t="shared" si="0"/>
        <v>0</v>
      </c>
    </row>
    <row r="37" spans="1:12" ht="14.25">
      <c r="A37" s="153" t="s">
        <v>3635</v>
      </c>
      <c r="B37" s="154" t="s">
        <v>3636</v>
      </c>
      <c r="C37" s="155"/>
      <c r="D37" s="156"/>
      <c r="E37" s="156"/>
      <c r="F37" s="156"/>
      <c r="G37" s="157"/>
      <c r="H37" s="155"/>
      <c r="I37" s="155"/>
      <c r="J37" s="140"/>
      <c r="K37" s="140"/>
      <c r="L37" s="148">
        <f t="shared" si="0"/>
        <v>0</v>
      </c>
    </row>
    <row r="38" spans="1:12" ht="24">
      <c r="A38" s="157" t="s">
        <v>3637</v>
      </c>
      <c r="B38" s="160" t="s">
        <v>3638</v>
      </c>
      <c r="C38" s="155" t="s">
        <v>3639</v>
      </c>
      <c r="D38" s="156" t="s">
        <v>1460</v>
      </c>
      <c r="E38" s="56" t="s">
        <v>1405</v>
      </c>
      <c r="F38" s="57" t="s">
        <v>1406</v>
      </c>
      <c r="G38" s="57" t="s">
        <v>422</v>
      </c>
      <c r="H38" s="155" t="s">
        <v>3640</v>
      </c>
      <c r="I38" s="155" t="s">
        <v>2120</v>
      </c>
      <c r="J38" s="140"/>
      <c r="K38" s="140"/>
      <c r="L38" s="148">
        <f t="shared" si="0"/>
        <v>0</v>
      </c>
    </row>
    <row r="39" spans="1:12" ht="72">
      <c r="A39" s="157" t="s">
        <v>2121</v>
      </c>
      <c r="B39" s="160" t="s">
        <v>2122</v>
      </c>
      <c r="C39" s="155" t="s">
        <v>2123</v>
      </c>
      <c r="D39" s="156" t="s">
        <v>1460</v>
      </c>
      <c r="E39" s="54">
        <v>3</v>
      </c>
      <c r="F39" s="57" t="s">
        <v>3508</v>
      </c>
      <c r="G39" s="156">
        <v>1</v>
      </c>
      <c r="H39" s="155" t="s">
        <v>3640</v>
      </c>
      <c r="I39" s="155" t="s">
        <v>2120</v>
      </c>
      <c r="J39" s="140"/>
      <c r="K39" s="140"/>
      <c r="L39" s="148">
        <f t="shared" si="0"/>
        <v>0</v>
      </c>
    </row>
    <row r="40" spans="1:12" ht="14.25">
      <c r="A40" s="157"/>
      <c r="B40" s="163"/>
      <c r="C40" s="155"/>
      <c r="D40" s="156"/>
      <c r="E40" s="156"/>
      <c r="F40" s="156"/>
      <c r="G40" s="157"/>
      <c r="H40" s="155"/>
      <c r="I40" s="155"/>
      <c r="J40" s="140"/>
      <c r="K40" s="140"/>
      <c r="L40" s="148">
        <f t="shared" si="0"/>
        <v>0</v>
      </c>
    </row>
    <row r="41" spans="1:12" s="142" customFormat="1" ht="14.25">
      <c r="A41" s="153" t="s">
        <v>2124</v>
      </c>
      <c r="B41" s="154" t="s">
        <v>2125</v>
      </c>
      <c r="C41" s="168"/>
      <c r="D41" s="169"/>
      <c r="E41" s="169"/>
      <c r="F41" s="169"/>
      <c r="G41" s="170"/>
      <c r="H41" s="171"/>
      <c r="I41" s="168"/>
      <c r="J41" s="141"/>
      <c r="K41" s="141"/>
      <c r="L41" s="148">
        <f t="shared" si="0"/>
        <v>0</v>
      </c>
    </row>
    <row r="42" spans="1:12" s="142" customFormat="1" ht="14.25">
      <c r="A42" s="153">
        <v>11</v>
      </c>
      <c r="B42" s="154" t="s">
        <v>2126</v>
      </c>
      <c r="C42" s="168"/>
      <c r="D42" s="169"/>
      <c r="E42" s="169"/>
      <c r="F42" s="169"/>
      <c r="G42" s="170"/>
      <c r="H42" s="171"/>
      <c r="I42" s="168"/>
      <c r="J42" s="141"/>
      <c r="K42" s="141"/>
      <c r="L42" s="148">
        <f t="shared" si="0"/>
        <v>0</v>
      </c>
    </row>
    <row r="43" spans="1:12" ht="14.25">
      <c r="A43" s="157" t="s">
        <v>2127</v>
      </c>
      <c r="B43" s="160" t="s">
        <v>2128</v>
      </c>
      <c r="C43" s="155" t="s">
        <v>2129</v>
      </c>
      <c r="D43" s="156" t="s">
        <v>1460</v>
      </c>
      <c r="E43" s="56" t="s">
        <v>417</v>
      </c>
      <c r="F43" s="57" t="s">
        <v>418</v>
      </c>
      <c r="G43" s="57" t="s">
        <v>419</v>
      </c>
      <c r="H43" s="158"/>
      <c r="I43" s="155"/>
      <c r="J43" s="140"/>
      <c r="K43" s="140"/>
      <c r="L43" s="148">
        <f t="shared" si="0"/>
        <v>0</v>
      </c>
    </row>
    <row r="44" spans="1:12" ht="24">
      <c r="A44" s="157" t="s">
        <v>2130</v>
      </c>
      <c r="B44" s="160" t="s">
        <v>2128</v>
      </c>
      <c r="C44" s="155" t="s">
        <v>2131</v>
      </c>
      <c r="D44" s="156" t="s">
        <v>1460</v>
      </c>
      <c r="E44" s="54">
        <v>3</v>
      </c>
      <c r="F44" s="57" t="s">
        <v>3508</v>
      </c>
      <c r="G44" s="156">
        <v>1</v>
      </c>
      <c r="H44" s="158" t="s">
        <v>2132</v>
      </c>
      <c r="I44" s="155"/>
      <c r="J44" s="140"/>
      <c r="K44" s="140"/>
      <c r="L44" s="148">
        <f t="shared" si="0"/>
        <v>0</v>
      </c>
    </row>
    <row r="45" spans="1:12" ht="24">
      <c r="A45" s="157" t="s">
        <v>2133</v>
      </c>
      <c r="B45" s="160" t="s">
        <v>2134</v>
      </c>
      <c r="C45" s="155" t="s">
        <v>2135</v>
      </c>
      <c r="D45" s="156" t="s">
        <v>1460</v>
      </c>
      <c r="E45" s="156" t="s">
        <v>1403</v>
      </c>
      <c r="F45" s="156" t="s">
        <v>1403</v>
      </c>
      <c r="G45" s="156" t="s">
        <v>1403</v>
      </c>
      <c r="H45" s="158" t="s">
        <v>2136</v>
      </c>
      <c r="I45" s="155"/>
      <c r="J45" s="140"/>
      <c r="K45" s="140"/>
      <c r="L45" s="148">
        <f t="shared" si="0"/>
        <v>0</v>
      </c>
    </row>
    <row r="46" spans="1:12" ht="24">
      <c r="A46" s="157" t="s">
        <v>2137</v>
      </c>
      <c r="B46" s="160" t="s">
        <v>2134</v>
      </c>
      <c r="C46" s="155" t="s">
        <v>2138</v>
      </c>
      <c r="D46" s="156" t="s">
        <v>1460</v>
      </c>
      <c r="E46" s="172" t="s">
        <v>1403</v>
      </c>
      <c r="F46" s="156" t="s">
        <v>1403</v>
      </c>
      <c r="G46" s="161" t="s">
        <v>1461</v>
      </c>
      <c r="H46" s="158" t="s">
        <v>2136</v>
      </c>
      <c r="I46" s="155"/>
      <c r="J46" s="140"/>
      <c r="K46" s="140"/>
      <c r="L46" s="148">
        <f t="shared" si="0"/>
        <v>0</v>
      </c>
    </row>
    <row r="47" spans="1:12" ht="14.25">
      <c r="A47" s="157"/>
      <c r="B47" s="163"/>
      <c r="C47" s="155"/>
      <c r="D47" s="156"/>
      <c r="E47" s="156"/>
      <c r="F47" s="156"/>
      <c r="G47" s="156"/>
      <c r="H47" s="158"/>
      <c r="I47" s="155"/>
      <c r="J47" s="140"/>
      <c r="K47" s="140"/>
      <c r="L47" s="148">
        <f t="shared" si="0"/>
        <v>0</v>
      </c>
    </row>
    <row r="48" spans="1:12" ht="14.25">
      <c r="A48" s="153">
        <v>13</v>
      </c>
      <c r="B48" s="154" t="s">
        <v>2139</v>
      </c>
      <c r="C48" s="155"/>
      <c r="D48" s="156"/>
      <c r="E48" s="156"/>
      <c r="F48" s="156"/>
      <c r="G48" s="157"/>
      <c r="H48" s="158"/>
      <c r="I48" s="155"/>
      <c r="J48" s="140"/>
      <c r="K48" s="140"/>
      <c r="L48" s="148">
        <f t="shared" si="0"/>
        <v>0</v>
      </c>
    </row>
    <row r="49" spans="1:12" ht="14.25">
      <c r="A49" s="157" t="s">
        <v>2140</v>
      </c>
      <c r="B49" s="160" t="s">
        <v>2083</v>
      </c>
      <c r="C49" s="155" t="s">
        <v>2141</v>
      </c>
      <c r="D49" s="156" t="s">
        <v>2660</v>
      </c>
      <c r="E49" s="56" t="s">
        <v>417</v>
      </c>
      <c r="F49" s="57" t="s">
        <v>418</v>
      </c>
      <c r="G49" s="57" t="s">
        <v>419</v>
      </c>
      <c r="H49" s="158" t="s">
        <v>2142</v>
      </c>
      <c r="I49" s="155"/>
      <c r="J49" s="140"/>
      <c r="K49" s="140"/>
      <c r="L49" s="148">
        <f t="shared" si="0"/>
        <v>0</v>
      </c>
    </row>
    <row r="50" spans="1:12" ht="14.25">
      <c r="A50" s="157" t="s">
        <v>2143</v>
      </c>
      <c r="B50" s="160" t="s">
        <v>2144</v>
      </c>
      <c r="C50" s="155" t="s">
        <v>2145</v>
      </c>
      <c r="D50" s="156" t="s">
        <v>2146</v>
      </c>
      <c r="E50" s="54">
        <v>3</v>
      </c>
      <c r="F50" s="57" t="s">
        <v>3508</v>
      </c>
      <c r="G50" s="156">
        <v>1</v>
      </c>
      <c r="H50" s="158" t="s">
        <v>2142</v>
      </c>
      <c r="I50" s="155"/>
      <c r="J50" s="140"/>
      <c r="K50" s="140"/>
      <c r="L50" s="148">
        <f t="shared" si="0"/>
        <v>0</v>
      </c>
    </row>
    <row r="51" spans="1:12" ht="14.25">
      <c r="A51" s="157" t="s">
        <v>2147</v>
      </c>
      <c r="B51" s="160" t="s">
        <v>2148</v>
      </c>
      <c r="C51" s="158" t="s">
        <v>2149</v>
      </c>
      <c r="D51" s="156" t="s">
        <v>1460</v>
      </c>
      <c r="E51" s="56" t="s">
        <v>3510</v>
      </c>
      <c r="F51" s="57" t="s">
        <v>3511</v>
      </c>
      <c r="G51" s="156" t="s">
        <v>1403</v>
      </c>
      <c r="H51" s="158" t="s">
        <v>2150</v>
      </c>
      <c r="I51" s="155"/>
      <c r="J51" s="140"/>
      <c r="K51" s="140"/>
      <c r="L51" s="148">
        <f t="shared" si="0"/>
        <v>0</v>
      </c>
    </row>
    <row r="52" spans="1:12" ht="14.25">
      <c r="A52" s="157"/>
      <c r="B52" s="163"/>
      <c r="C52" s="158"/>
      <c r="D52" s="156"/>
      <c r="E52" s="157"/>
      <c r="F52" s="156"/>
      <c r="G52" s="156"/>
      <c r="H52" s="158"/>
      <c r="I52" s="155"/>
      <c r="J52" s="140"/>
      <c r="K52" s="140"/>
      <c r="L52" s="148">
        <f t="shared" si="0"/>
        <v>0</v>
      </c>
    </row>
    <row r="53" spans="1:12" ht="14.25">
      <c r="A53" s="153" t="s">
        <v>2151</v>
      </c>
      <c r="B53" s="154" t="s">
        <v>2152</v>
      </c>
      <c r="C53" s="155"/>
      <c r="D53" s="156"/>
      <c r="E53" s="156"/>
      <c r="F53" s="156"/>
      <c r="G53" s="157"/>
      <c r="H53" s="158"/>
      <c r="I53" s="155"/>
      <c r="J53" s="140"/>
      <c r="K53" s="140"/>
      <c r="L53" s="148">
        <f t="shared" si="0"/>
        <v>0</v>
      </c>
    </row>
    <row r="54" spans="1:12" ht="36">
      <c r="A54" s="157" t="s">
        <v>2153</v>
      </c>
      <c r="B54" s="160" t="s">
        <v>2154</v>
      </c>
      <c r="C54" s="155" t="s">
        <v>2155</v>
      </c>
      <c r="D54" s="156" t="s">
        <v>3569</v>
      </c>
      <c r="E54" s="54">
        <v>3</v>
      </c>
      <c r="F54" s="57" t="s">
        <v>3508</v>
      </c>
      <c r="G54" s="156">
        <v>1</v>
      </c>
      <c r="H54" s="158" t="s">
        <v>2156</v>
      </c>
      <c r="I54" s="173" t="s">
        <v>3576</v>
      </c>
      <c r="J54" s="140"/>
      <c r="K54" s="140"/>
      <c r="L54" s="148">
        <f t="shared" si="0"/>
        <v>0</v>
      </c>
    </row>
    <row r="55" spans="1:12" ht="14.25">
      <c r="A55" s="157"/>
      <c r="B55" s="163"/>
      <c r="C55" s="155"/>
      <c r="D55" s="156"/>
      <c r="E55" s="156"/>
      <c r="F55" s="156"/>
      <c r="G55" s="157"/>
      <c r="H55" s="158"/>
      <c r="I55" s="155"/>
      <c r="J55" s="140"/>
      <c r="K55" s="140"/>
      <c r="L55" s="148">
        <f t="shared" si="0"/>
        <v>0</v>
      </c>
    </row>
    <row r="56" spans="1:12" ht="14.25">
      <c r="A56" s="153" t="s">
        <v>2157</v>
      </c>
      <c r="B56" s="154" t="s">
        <v>2158</v>
      </c>
      <c r="C56" s="155"/>
      <c r="D56" s="156"/>
      <c r="E56" s="156"/>
      <c r="F56" s="156"/>
      <c r="G56" s="157"/>
      <c r="H56" s="158"/>
      <c r="I56" s="155"/>
      <c r="J56" s="140"/>
      <c r="K56" s="140"/>
      <c r="L56" s="148">
        <f t="shared" si="0"/>
        <v>0</v>
      </c>
    </row>
    <row r="57" spans="1:12" ht="24">
      <c r="A57" s="157" t="s">
        <v>2159</v>
      </c>
      <c r="B57" s="160" t="s">
        <v>2160</v>
      </c>
      <c r="C57" s="155" t="s">
        <v>2161</v>
      </c>
      <c r="D57" s="156" t="s">
        <v>2146</v>
      </c>
      <c r="E57" s="54">
        <v>3</v>
      </c>
      <c r="F57" s="57" t="s">
        <v>29</v>
      </c>
      <c r="G57" s="156">
        <v>1</v>
      </c>
      <c r="H57" s="158" t="s">
        <v>2162</v>
      </c>
      <c r="I57" s="155"/>
      <c r="J57" s="140"/>
      <c r="K57" s="140"/>
      <c r="L57" s="148">
        <f t="shared" si="0"/>
        <v>0</v>
      </c>
    </row>
    <row r="58" spans="1:12" ht="24">
      <c r="A58" s="157" t="s">
        <v>2661</v>
      </c>
      <c r="B58" s="160" t="s">
        <v>2160</v>
      </c>
      <c r="C58" s="155" t="s">
        <v>2163</v>
      </c>
      <c r="D58" s="156" t="s">
        <v>2146</v>
      </c>
      <c r="E58" s="54">
        <v>3</v>
      </c>
      <c r="F58" s="57" t="s">
        <v>3508</v>
      </c>
      <c r="G58" s="156">
        <v>1</v>
      </c>
      <c r="H58" s="158" t="s">
        <v>3395</v>
      </c>
      <c r="I58" s="155"/>
      <c r="J58" s="140"/>
      <c r="K58" s="140"/>
      <c r="L58" s="148">
        <f t="shared" si="0"/>
        <v>0</v>
      </c>
    </row>
    <row r="59" spans="1:12" ht="24">
      <c r="A59" s="157" t="s">
        <v>2084</v>
      </c>
      <c r="B59" s="160" t="s">
        <v>2164</v>
      </c>
      <c r="C59" s="155" t="s">
        <v>2165</v>
      </c>
      <c r="D59" s="156" t="s">
        <v>1460</v>
      </c>
      <c r="E59" s="56" t="s">
        <v>3510</v>
      </c>
      <c r="F59" s="57" t="s">
        <v>3511</v>
      </c>
      <c r="G59" s="156" t="s">
        <v>2166</v>
      </c>
      <c r="H59" s="158" t="s">
        <v>2167</v>
      </c>
      <c r="I59" s="155"/>
      <c r="J59" s="140"/>
      <c r="K59" s="140"/>
      <c r="L59" s="148">
        <f t="shared" si="0"/>
        <v>0</v>
      </c>
    </row>
    <row r="60" spans="1:12" ht="14.25">
      <c r="A60" s="157"/>
      <c r="B60" s="163"/>
      <c r="C60" s="155"/>
      <c r="D60" s="156"/>
      <c r="E60" s="156"/>
      <c r="F60" s="156"/>
      <c r="G60" s="156"/>
      <c r="H60" s="158"/>
      <c r="I60" s="155"/>
      <c r="J60" s="140"/>
      <c r="K60" s="140"/>
      <c r="L60" s="148">
        <f t="shared" si="0"/>
        <v>0</v>
      </c>
    </row>
    <row r="61" spans="1:12" ht="14.25">
      <c r="A61" s="153" t="s">
        <v>2168</v>
      </c>
      <c r="B61" s="154" t="s">
        <v>2169</v>
      </c>
      <c r="C61" s="155"/>
      <c r="D61" s="156"/>
      <c r="E61" s="156"/>
      <c r="F61" s="156"/>
      <c r="G61" s="157"/>
      <c r="H61" s="158"/>
      <c r="I61" s="155"/>
      <c r="J61" s="140"/>
      <c r="K61" s="140"/>
      <c r="L61" s="148">
        <f t="shared" si="0"/>
        <v>0</v>
      </c>
    </row>
    <row r="62" spans="1:12" ht="14.25">
      <c r="A62" s="153" t="s">
        <v>2170</v>
      </c>
      <c r="B62" s="154" t="s">
        <v>2171</v>
      </c>
      <c r="C62" s="155"/>
      <c r="D62" s="156"/>
      <c r="E62" s="156"/>
      <c r="F62" s="156"/>
      <c r="G62" s="157"/>
      <c r="H62" s="158"/>
      <c r="I62" s="155"/>
      <c r="J62" s="140"/>
      <c r="K62" s="140"/>
      <c r="L62" s="148">
        <f t="shared" si="0"/>
        <v>0</v>
      </c>
    </row>
    <row r="63" spans="1:12" ht="14.25">
      <c r="A63" s="157" t="s">
        <v>2172</v>
      </c>
      <c r="B63" s="160" t="s">
        <v>2173</v>
      </c>
      <c r="C63" s="128" t="s">
        <v>2174</v>
      </c>
      <c r="D63" s="156" t="s">
        <v>1460</v>
      </c>
      <c r="E63" s="54">
        <v>3</v>
      </c>
      <c r="F63" s="57" t="s">
        <v>3508</v>
      </c>
      <c r="G63" s="156">
        <v>1</v>
      </c>
      <c r="H63" s="158"/>
      <c r="I63" s="155"/>
      <c r="J63" s="140"/>
      <c r="K63" s="140"/>
      <c r="L63" s="148">
        <f t="shared" si="0"/>
        <v>0</v>
      </c>
    </row>
    <row r="64" spans="1:12" ht="14.25">
      <c r="A64" s="157" t="s">
        <v>2085</v>
      </c>
      <c r="B64" s="160" t="s">
        <v>2175</v>
      </c>
      <c r="C64" s="155"/>
      <c r="D64" s="156" t="s">
        <v>1460</v>
      </c>
      <c r="E64" s="56" t="s">
        <v>417</v>
      </c>
      <c r="F64" s="57" t="s">
        <v>418</v>
      </c>
      <c r="G64" s="57" t="s">
        <v>419</v>
      </c>
      <c r="H64" s="158"/>
      <c r="I64" s="155" t="s">
        <v>3618</v>
      </c>
      <c r="J64" s="140"/>
      <c r="K64" s="140"/>
      <c r="L64" s="148">
        <f t="shared" si="0"/>
        <v>0</v>
      </c>
    </row>
    <row r="65" spans="1:12" ht="24">
      <c r="A65" s="157" t="s">
        <v>2086</v>
      </c>
      <c r="B65" s="160" t="s">
        <v>2176</v>
      </c>
      <c r="C65" s="155"/>
      <c r="D65" s="156" t="s">
        <v>3569</v>
      </c>
      <c r="E65" s="56" t="s">
        <v>1405</v>
      </c>
      <c r="F65" s="57" t="s">
        <v>421</v>
      </c>
      <c r="G65" s="57" t="s">
        <v>422</v>
      </c>
      <c r="H65" s="155"/>
      <c r="I65" s="155" t="s">
        <v>3618</v>
      </c>
      <c r="J65" s="140"/>
      <c r="K65" s="140"/>
      <c r="L65" s="148">
        <f t="shared" si="0"/>
        <v>0</v>
      </c>
    </row>
    <row r="66" spans="1:12" ht="14.25">
      <c r="A66" s="157" t="s">
        <v>2087</v>
      </c>
      <c r="B66" s="160" t="s">
        <v>2177</v>
      </c>
      <c r="C66" s="155"/>
      <c r="D66" s="156" t="s">
        <v>1460</v>
      </c>
      <c r="E66" s="54">
        <v>3</v>
      </c>
      <c r="F66" s="57" t="s">
        <v>3508</v>
      </c>
      <c r="G66" s="156">
        <v>1</v>
      </c>
      <c r="H66" s="158"/>
      <c r="I66" s="155" t="s">
        <v>3576</v>
      </c>
      <c r="J66" s="140"/>
      <c r="K66" s="140"/>
      <c r="L66" s="148">
        <f t="shared" si="0"/>
        <v>0</v>
      </c>
    </row>
    <row r="67" spans="1:12" ht="24">
      <c r="A67" s="157" t="s">
        <v>2088</v>
      </c>
      <c r="B67" s="160" t="s">
        <v>2178</v>
      </c>
      <c r="C67" s="155"/>
      <c r="D67" s="156" t="s">
        <v>3569</v>
      </c>
      <c r="E67" s="56" t="s">
        <v>1405</v>
      </c>
      <c r="F67" s="57" t="s">
        <v>421</v>
      </c>
      <c r="G67" s="57" t="s">
        <v>422</v>
      </c>
      <c r="H67" s="158"/>
      <c r="I67" s="155"/>
      <c r="J67" s="140"/>
      <c r="K67" s="140"/>
      <c r="L67" s="148">
        <f t="shared" si="0"/>
        <v>0</v>
      </c>
    </row>
    <row r="68" spans="1:12" ht="14.25">
      <c r="A68" s="157" t="s">
        <v>2089</v>
      </c>
      <c r="B68" s="160" t="s">
        <v>2179</v>
      </c>
      <c r="C68" s="155"/>
      <c r="D68" s="156" t="s">
        <v>2090</v>
      </c>
      <c r="E68" s="56" t="s">
        <v>417</v>
      </c>
      <c r="F68" s="57" t="s">
        <v>418</v>
      </c>
      <c r="G68" s="57" t="s">
        <v>419</v>
      </c>
      <c r="H68" s="158"/>
      <c r="I68" s="155"/>
      <c r="J68" s="140"/>
      <c r="K68" s="140"/>
      <c r="L68" s="148">
        <f t="shared" si="0"/>
        <v>0</v>
      </c>
    </row>
    <row r="69" spans="1:12" ht="14.25">
      <c r="A69" s="157" t="s">
        <v>2091</v>
      </c>
      <c r="B69" s="160" t="s">
        <v>2180</v>
      </c>
      <c r="C69" s="158"/>
      <c r="D69" s="156" t="s">
        <v>1460</v>
      </c>
      <c r="E69" s="54">
        <v>3</v>
      </c>
      <c r="F69" s="57" t="s">
        <v>3508</v>
      </c>
      <c r="G69" s="156">
        <v>1</v>
      </c>
      <c r="H69" s="158"/>
      <c r="I69" s="155"/>
      <c r="J69" s="140"/>
      <c r="K69" s="140"/>
      <c r="L69" s="148">
        <f t="shared" si="0"/>
        <v>0</v>
      </c>
    </row>
    <row r="70" spans="1:12" ht="14.25">
      <c r="A70" s="157" t="s">
        <v>2092</v>
      </c>
      <c r="B70" s="160" t="s">
        <v>2181</v>
      </c>
      <c r="C70" s="174" t="s">
        <v>3579</v>
      </c>
      <c r="D70" s="156" t="s">
        <v>3559</v>
      </c>
      <c r="E70" s="56" t="s">
        <v>417</v>
      </c>
      <c r="F70" s="57" t="s">
        <v>418</v>
      </c>
      <c r="G70" s="57" t="s">
        <v>419</v>
      </c>
      <c r="H70" s="158"/>
      <c r="I70" s="155"/>
      <c r="J70" s="140"/>
      <c r="K70" s="140"/>
      <c r="L70" s="148">
        <f t="shared" si="0"/>
        <v>0</v>
      </c>
    </row>
    <row r="71" spans="1:12" ht="24">
      <c r="A71" s="157" t="s">
        <v>2093</v>
      </c>
      <c r="B71" s="160" t="s">
        <v>2182</v>
      </c>
      <c r="C71" s="155" t="s">
        <v>2183</v>
      </c>
      <c r="D71" s="156" t="s">
        <v>3559</v>
      </c>
      <c r="E71" s="56" t="s">
        <v>3510</v>
      </c>
      <c r="F71" s="57" t="s">
        <v>3511</v>
      </c>
      <c r="G71" s="156" t="s">
        <v>3586</v>
      </c>
      <c r="H71" s="158"/>
      <c r="I71" s="155" t="s">
        <v>2184</v>
      </c>
      <c r="J71" s="140"/>
      <c r="K71" s="140"/>
      <c r="L71" s="148">
        <f aca="true" t="shared" si="1" ref="L71:L134">J71*K71</f>
        <v>0</v>
      </c>
    </row>
    <row r="72" spans="1:12" ht="24">
      <c r="A72" s="157" t="s">
        <v>2094</v>
      </c>
      <c r="B72" s="160" t="s">
        <v>2185</v>
      </c>
      <c r="C72" s="155" t="s">
        <v>2186</v>
      </c>
      <c r="D72" s="156" t="s">
        <v>2002</v>
      </c>
      <c r="E72" s="156" t="s">
        <v>2187</v>
      </c>
      <c r="F72" s="156" t="s">
        <v>2493</v>
      </c>
      <c r="G72" s="156" t="s">
        <v>2493</v>
      </c>
      <c r="H72" s="158"/>
      <c r="I72" s="155"/>
      <c r="J72" s="140"/>
      <c r="K72" s="140"/>
      <c r="L72" s="148">
        <f t="shared" si="1"/>
        <v>0</v>
      </c>
    </row>
    <row r="73" spans="1:12" ht="24">
      <c r="A73" s="157" t="s">
        <v>2095</v>
      </c>
      <c r="B73" s="160" t="s">
        <v>2494</v>
      </c>
      <c r="C73" s="155" t="s">
        <v>2495</v>
      </c>
      <c r="D73" s="156" t="s">
        <v>2002</v>
      </c>
      <c r="E73" s="56" t="s">
        <v>1405</v>
      </c>
      <c r="F73" s="57" t="s">
        <v>1406</v>
      </c>
      <c r="G73" s="57" t="s">
        <v>422</v>
      </c>
      <c r="H73" s="158"/>
      <c r="I73" s="155"/>
      <c r="J73" s="140"/>
      <c r="K73" s="140"/>
      <c r="L73" s="148">
        <f t="shared" si="1"/>
        <v>0</v>
      </c>
    </row>
    <row r="74" spans="1:12" ht="14.25">
      <c r="A74" s="157"/>
      <c r="B74" s="163"/>
      <c r="C74" s="155"/>
      <c r="D74" s="156"/>
      <c r="E74" s="156"/>
      <c r="F74" s="156"/>
      <c r="G74" s="156"/>
      <c r="H74" s="158"/>
      <c r="I74" s="155"/>
      <c r="J74" s="140"/>
      <c r="K74" s="140"/>
      <c r="L74" s="148">
        <f t="shared" si="1"/>
        <v>0</v>
      </c>
    </row>
    <row r="75" spans="1:12" ht="14.25">
      <c r="A75" s="153" t="s">
        <v>3060</v>
      </c>
      <c r="B75" s="154" t="s">
        <v>3645</v>
      </c>
      <c r="C75" s="155"/>
      <c r="D75" s="156"/>
      <c r="E75" s="156"/>
      <c r="F75" s="156"/>
      <c r="G75" s="157"/>
      <c r="H75" s="158"/>
      <c r="I75" s="155"/>
      <c r="J75" s="140"/>
      <c r="K75" s="140"/>
      <c r="L75" s="148">
        <f t="shared" si="1"/>
        <v>0</v>
      </c>
    </row>
    <row r="76" spans="1:12" ht="14.25">
      <c r="A76" s="153" t="s">
        <v>2496</v>
      </c>
      <c r="B76" s="154" t="s">
        <v>2497</v>
      </c>
      <c r="C76" s="155"/>
      <c r="D76" s="156"/>
      <c r="E76" s="156"/>
      <c r="F76" s="156"/>
      <c r="G76" s="157"/>
      <c r="H76" s="158"/>
      <c r="I76" s="155"/>
      <c r="J76" s="140"/>
      <c r="K76" s="140"/>
      <c r="L76" s="148">
        <f t="shared" si="1"/>
        <v>0</v>
      </c>
    </row>
    <row r="77" spans="1:12" ht="14.25">
      <c r="A77" s="157">
        <v>32001</v>
      </c>
      <c r="B77" s="160" t="s">
        <v>2498</v>
      </c>
      <c r="C77" s="155"/>
      <c r="D77" s="156" t="s">
        <v>2318</v>
      </c>
      <c r="E77" s="56" t="s">
        <v>3510</v>
      </c>
      <c r="F77" s="57" t="s">
        <v>3511</v>
      </c>
      <c r="G77" s="156" t="s">
        <v>2493</v>
      </c>
      <c r="H77" s="158" t="s">
        <v>2499</v>
      </c>
      <c r="I77" s="155"/>
      <c r="J77" s="140"/>
      <c r="K77" s="140"/>
      <c r="L77" s="148">
        <f t="shared" si="1"/>
        <v>0</v>
      </c>
    </row>
    <row r="78" spans="1:12" ht="14.25">
      <c r="A78" s="157">
        <v>32003</v>
      </c>
      <c r="B78" s="160" t="s">
        <v>2500</v>
      </c>
      <c r="C78" s="155" t="s">
        <v>2501</v>
      </c>
      <c r="D78" s="156" t="s">
        <v>2002</v>
      </c>
      <c r="E78" s="54">
        <v>3</v>
      </c>
      <c r="F78" s="57" t="s">
        <v>3508</v>
      </c>
      <c r="G78" s="156">
        <v>1</v>
      </c>
      <c r="H78" s="158"/>
      <c r="I78" s="155"/>
      <c r="J78" s="140"/>
      <c r="K78" s="140"/>
      <c r="L78" s="148">
        <f t="shared" si="1"/>
        <v>0</v>
      </c>
    </row>
    <row r="79" spans="1:12" ht="14.25">
      <c r="A79" s="157" t="s">
        <v>2502</v>
      </c>
      <c r="B79" s="160" t="s">
        <v>2503</v>
      </c>
      <c r="C79" s="155" t="s">
        <v>2504</v>
      </c>
      <c r="D79" s="156" t="s">
        <v>2002</v>
      </c>
      <c r="E79" s="56" t="s">
        <v>3510</v>
      </c>
      <c r="F79" s="57" t="s">
        <v>3511</v>
      </c>
      <c r="G79" s="156" t="s">
        <v>2493</v>
      </c>
      <c r="H79" s="175"/>
      <c r="I79" s="175"/>
      <c r="J79" s="140"/>
      <c r="K79" s="140"/>
      <c r="L79" s="148">
        <f t="shared" si="1"/>
        <v>0</v>
      </c>
    </row>
    <row r="80" spans="1:12" ht="14.25">
      <c r="A80" s="157" t="s">
        <v>2096</v>
      </c>
      <c r="B80" s="160" t="s">
        <v>2505</v>
      </c>
      <c r="C80" s="155" t="s">
        <v>2504</v>
      </c>
      <c r="D80" s="156" t="s">
        <v>2002</v>
      </c>
      <c r="E80" s="56" t="s">
        <v>3510</v>
      </c>
      <c r="F80" s="57" t="s">
        <v>3511</v>
      </c>
      <c r="G80" s="156" t="s">
        <v>2493</v>
      </c>
      <c r="H80" s="175"/>
      <c r="I80" s="175"/>
      <c r="J80" s="140"/>
      <c r="K80" s="140"/>
      <c r="L80" s="148">
        <f t="shared" si="1"/>
        <v>0</v>
      </c>
    </row>
    <row r="81" spans="1:12" ht="14.25">
      <c r="A81" s="157" t="s">
        <v>2097</v>
      </c>
      <c r="B81" s="160" t="s">
        <v>2506</v>
      </c>
      <c r="C81" s="155" t="s">
        <v>2504</v>
      </c>
      <c r="D81" s="156" t="s">
        <v>2002</v>
      </c>
      <c r="E81" s="56" t="s">
        <v>3510</v>
      </c>
      <c r="F81" s="57" t="s">
        <v>3511</v>
      </c>
      <c r="G81" s="156" t="s">
        <v>2493</v>
      </c>
      <c r="H81" s="175"/>
      <c r="I81" s="175"/>
      <c r="J81" s="140"/>
      <c r="K81" s="140"/>
      <c r="L81" s="148">
        <f t="shared" si="1"/>
        <v>0</v>
      </c>
    </row>
    <row r="82" spans="1:12" ht="14.25">
      <c r="A82" s="157" t="s">
        <v>2098</v>
      </c>
      <c r="B82" s="160" t="s">
        <v>2507</v>
      </c>
      <c r="C82" s="155" t="s">
        <v>2504</v>
      </c>
      <c r="D82" s="156" t="s">
        <v>2002</v>
      </c>
      <c r="E82" s="56" t="s">
        <v>3510</v>
      </c>
      <c r="F82" s="57" t="s">
        <v>3511</v>
      </c>
      <c r="G82" s="156" t="s">
        <v>2493</v>
      </c>
      <c r="H82" s="176"/>
      <c r="I82" s="158"/>
      <c r="J82" s="140"/>
      <c r="K82" s="140"/>
      <c r="L82" s="148">
        <f t="shared" si="1"/>
        <v>0</v>
      </c>
    </row>
    <row r="83" spans="1:12" ht="48">
      <c r="A83" s="157" t="s">
        <v>2099</v>
      </c>
      <c r="B83" s="160" t="s">
        <v>2508</v>
      </c>
      <c r="C83" s="155" t="s">
        <v>2509</v>
      </c>
      <c r="D83" s="156" t="s">
        <v>2002</v>
      </c>
      <c r="E83" s="156" t="s">
        <v>2510</v>
      </c>
      <c r="F83" s="156" t="s">
        <v>2187</v>
      </c>
      <c r="G83" s="161" t="s">
        <v>2511</v>
      </c>
      <c r="H83" s="158"/>
      <c r="I83" s="155"/>
      <c r="J83" s="140"/>
      <c r="K83" s="140"/>
      <c r="L83" s="148">
        <f t="shared" si="1"/>
        <v>0</v>
      </c>
    </row>
    <row r="84" spans="1:12" ht="14.25">
      <c r="A84" s="157"/>
      <c r="B84" s="163"/>
      <c r="C84" s="155"/>
      <c r="D84" s="156"/>
      <c r="E84" s="156"/>
      <c r="F84" s="156"/>
      <c r="G84" s="156"/>
      <c r="H84" s="158"/>
      <c r="I84" s="155"/>
      <c r="J84" s="140"/>
      <c r="K84" s="140"/>
      <c r="L84" s="148">
        <f t="shared" si="1"/>
        <v>0</v>
      </c>
    </row>
    <row r="85" spans="1:12" ht="14.25">
      <c r="A85" s="153">
        <v>4</v>
      </c>
      <c r="B85" s="154" t="s">
        <v>2512</v>
      </c>
      <c r="C85" s="155"/>
      <c r="D85" s="156"/>
      <c r="E85" s="156"/>
      <c r="F85" s="156"/>
      <c r="G85" s="157"/>
      <c r="H85" s="158"/>
      <c r="I85" s="155"/>
      <c r="J85" s="140"/>
      <c r="K85" s="140"/>
      <c r="L85" s="148">
        <f t="shared" si="1"/>
        <v>0</v>
      </c>
    </row>
    <row r="86" spans="1:12" ht="14.25">
      <c r="A86" s="153" t="s">
        <v>2513</v>
      </c>
      <c r="B86" s="154" t="s">
        <v>2171</v>
      </c>
      <c r="C86" s="155"/>
      <c r="D86" s="156"/>
      <c r="E86" s="156"/>
      <c r="F86" s="156"/>
      <c r="G86" s="157"/>
      <c r="H86" s="158"/>
      <c r="I86" s="155"/>
      <c r="J86" s="140"/>
      <c r="K86" s="140"/>
      <c r="L86" s="148">
        <f t="shared" si="1"/>
        <v>0</v>
      </c>
    </row>
    <row r="87" spans="1:12" ht="14.25">
      <c r="A87" s="157" t="s">
        <v>2514</v>
      </c>
      <c r="B87" s="160" t="s">
        <v>2515</v>
      </c>
      <c r="C87" s="155" t="s">
        <v>2516</v>
      </c>
      <c r="D87" s="156" t="s">
        <v>2517</v>
      </c>
      <c r="E87" s="54">
        <v>3</v>
      </c>
      <c r="F87" s="57" t="s">
        <v>3508</v>
      </c>
      <c r="G87" s="156">
        <v>1</v>
      </c>
      <c r="H87" s="158"/>
      <c r="I87" s="155"/>
      <c r="J87" s="140"/>
      <c r="K87" s="140"/>
      <c r="L87" s="148">
        <f t="shared" si="1"/>
        <v>0</v>
      </c>
    </row>
    <row r="88" spans="1:12" ht="14.25">
      <c r="A88" s="157" t="s">
        <v>2100</v>
      </c>
      <c r="B88" s="160" t="s">
        <v>2518</v>
      </c>
      <c r="C88" s="155" t="s">
        <v>2519</v>
      </c>
      <c r="D88" s="156" t="s">
        <v>2517</v>
      </c>
      <c r="E88" s="54">
        <v>3</v>
      </c>
      <c r="F88" s="57" t="s">
        <v>3508</v>
      </c>
      <c r="G88" s="156">
        <v>1</v>
      </c>
      <c r="H88" s="158"/>
      <c r="I88" s="155"/>
      <c r="J88" s="140"/>
      <c r="K88" s="140"/>
      <c r="L88" s="148">
        <f t="shared" si="1"/>
        <v>0</v>
      </c>
    </row>
    <row r="89" spans="1:12" ht="14.25">
      <c r="A89" s="157" t="s">
        <v>2101</v>
      </c>
      <c r="B89" s="160" t="s">
        <v>2520</v>
      </c>
      <c r="C89" s="155" t="s">
        <v>2521</v>
      </c>
      <c r="D89" s="177" t="s">
        <v>2517</v>
      </c>
      <c r="E89" s="54">
        <v>3</v>
      </c>
      <c r="F89" s="57" t="s">
        <v>3508</v>
      </c>
      <c r="G89" s="156">
        <v>1</v>
      </c>
      <c r="H89" s="162"/>
      <c r="I89" s="155"/>
      <c r="J89" s="140"/>
      <c r="K89" s="140"/>
      <c r="L89" s="148">
        <f t="shared" si="1"/>
        <v>0</v>
      </c>
    </row>
    <row r="90" spans="1:12" ht="36">
      <c r="A90" s="157" t="s">
        <v>2102</v>
      </c>
      <c r="B90" s="160" t="s">
        <v>2522</v>
      </c>
      <c r="C90" s="155" t="s">
        <v>2523</v>
      </c>
      <c r="D90" s="177" t="s">
        <v>2517</v>
      </c>
      <c r="E90" s="56" t="s">
        <v>3510</v>
      </c>
      <c r="F90" s="57" t="s">
        <v>3511</v>
      </c>
      <c r="G90" s="156" t="s">
        <v>3586</v>
      </c>
      <c r="H90" s="162"/>
      <c r="I90" s="155"/>
      <c r="J90" s="140"/>
      <c r="K90" s="140"/>
      <c r="L90" s="148">
        <f t="shared" si="1"/>
        <v>0</v>
      </c>
    </row>
    <row r="91" spans="1:12" ht="14.25">
      <c r="A91" s="157"/>
      <c r="B91" s="163"/>
      <c r="C91" s="155"/>
      <c r="D91" s="159"/>
      <c r="E91" s="157"/>
      <c r="F91" s="156"/>
      <c r="G91" s="177"/>
      <c r="H91" s="162"/>
      <c r="I91" s="155"/>
      <c r="J91" s="140"/>
      <c r="K91" s="140"/>
      <c r="L91" s="148">
        <f t="shared" si="1"/>
        <v>0</v>
      </c>
    </row>
    <row r="92" spans="1:12" ht="14.25">
      <c r="A92" s="153" t="s">
        <v>1111</v>
      </c>
      <c r="B92" s="154" t="s">
        <v>1924</v>
      </c>
      <c r="C92" s="155"/>
      <c r="D92" s="159"/>
      <c r="E92" s="157"/>
      <c r="F92" s="156"/>
      <c r="G92" s="177"/>
      <c r="H92" s="162"/>
      <c r="I92" s="155"/>
      <c r="J92" s="140"/>
      <c r="K92" s="140"/>
      <c r="L92" s="148">
        <f t="shared" si="1"/>
        <v>0</v>
      </c>
    </row>
    <row r="93" spans="1:12" ht="14.25">
      <c r="A93" s="153" t="s">
        <v>2524</v>
      </c>
      <c r="B93" s="154" t="s">
        <v>2497</v>
      </c>
      <c r="C93" s="155"/>
      <c r="D93" s="156"/>
      <c r="E93" s="177"/>
      <c r="F93" s="156"/>
      <c r="G93" s="177"/>
      <c r="H93" s="162"/>
      <c r="I93" s="155"/>
      <c r="J93" s="140"/>
      <c r="K93" s="140"/>
      <c r="L93" s="148">
        <f t="shared" si="1"/>
        <v>0</v>
      </c>
    </row>
    <row r="94" spans="1:12" ht="14.25">
      <c r="A94" s="153" t="s">
        <v>2525</v>
      </c>
      <c r="B94" s="154" t="s">
        <v>145</v>
      </c>
      <c r="C94" s="155"/>
      <c r="D94" s="159"/>
      <c r="E94" s="157"/>
      <c r="F94" s="156"/>
      <c r="G94" s="177"/>
      <c r="H94" s="162"/>
      <c r="I94" s="155"/>
      <c r="J94" s="140"/>
      <c r="K94" s="140"/>
      <c r="L94" s="148">
        <f t="shared" si="1"/>
        <v>0</v>
      </c>
    </row>
    <row r="95" spans="1:12" ht="14.25">
      <c r="A95" s="157" t="s">
        <v>2526</v>
      </c>
      <c r="B95" s="160" t="s">
        <v>2527</v>
      </c>
      <c r="C95" s="155"/>
      <c r="D95" s="159" t="s">
        <v>2002</v>
      </c>
      <c r="E95" s="54">
        <v>3</v>
      </c>
      <c r="F95" s="57" t="s">
        <v>3508</v>
      </c>
      <c r="G95" s="177">
        <v>1</v>
      </c>
      <c r="H95" s="162"/>
      <c r="I95" s="155"/>
      <c r="J95" s="140"/>
      <c r="K95" s="140"/>
      <c r="L95" s="148">
        <f t="shared" si="1"/>
        <v>0</v>
      </c>
    </row>
    <row r="96" spans="1:12" ht="14.25">
      <c r="A96" s="157" t="s">
        <v>2103</v>
      </c>
      <c r="B96" s="160" t="s">
        <v>2528</v>
      </c>
      <c r="C96" s="155"/>
      <c r="D96" s="159" t="s">
        <v>2002</v>
      </c>
      <c r="E96" s="54">
        <v>3</v>
      </c>
      <c r="F96" s="57" t="s">
        <v>3508</v>
      </c>
      <c r="G96" s="177">
        <v>1</v>
      </c>
      <c r="H96" s="162"/>
      <c r="I96" s="155"/>
      <c r="J96" s="140"/>
      <c r="K96" s="140"/>
      <c r="L96" s="148">
        <f t="shared" si="1"/>
        <v>0</v>
      </c>
    </row>
    <row r="97" spans="1:12" ht="14.25">
      <c r="A97" s="157" t="s">
        <v>2104</v>
      </c>
      <c r="B97" s="160" t="s">
        <v>2529</v>
      </c>
      <c r="C97" s="155"/>
      <c r="D97" s="159" t="s">
        <v>2002</v>
      </c>
      <c r="E97" s="54">
        <v>3</v>
      </c>
      <c r="F97" s="57" t="s">
        <v>3508</v>
      </c>
      <c r="G97" s="177">
        <v>1</v>
      </c>
      <c r="H97" s="162"/>
      <c r="I97" s="155"/>
      <c r="J97" s="140"/>
      <c r="K97" s="140"/>
      <c r="L97" s="148">
        <f t="shared" si="1"/>
        <v>0</v>
      </c>
    </row>
    <row r="98" spans="1:12" ht="14.25">
      <c r="A98" s="157" t="s">
        <v>2105</v>
      </c>
      <c r="B98" s="160" t="s">
        <v>2530</v>
      </c>
      <c r="C98" s="155"/>
      <c r="D98" s="156" t="s">
        <v>2002</v>
      </c>
      <c r="E98" s="54">
        <v>3</v>
      </c>
      <c r="F98" s="57" t="s">
        <v>3508</v>
      </c>
      <c r="G98" s="177">
        <v>1</v>
      </c>
      <c r="H98" s="162"/>
      <c r="I98" s="155"/>
      <c r="J98" s="140"/>
      <c r="K98" s="140"/>
      <c r="L98" s="148">
        <f t="shared" si="1"/>
        <v>0</v>
      </c>
    </row>
    <row r="99" spans="1:12" ht="14.25">
      <c r="A99" s="157">
        <v>52041</v>
      </c>
      <c r="B99" s="160" t="s">
        <v>2531</v>
      </c>
      <c r="C99" s="155" t="s">
        <v>2532</v>
      </c>
      <c r="D99" s="159" t="s">
        <v>3648</v>
      </c>
      <c r="E99" s="54">
        <v>3</v>
      </c>
      <c r="F99" s="57" t="s">
        <v>3508</v>
      </c>
      <c r="G99" s="177">
        <v>1</v>
      </c>
      <c r="H99" s="162"/>
      <c r="I99" s="155"/>
      <c r="J99" s="140"/>
      <c r="K99" s="140"/>
      <c r="L99" s="148">
        <f t="shared" si="1"/>
        <v>0</v>
      </c>
    </row>
    <row r="100" spans="1:12" ht="14.25">
      <c r="A100" s="157"/>
      <c r="B100" s="163"/>
      <c r="C100" s="155"/>
      <c r="D100" s="156"/>
      <c r="E100" s="177"/>
      <c r="F100" s="156"/>
      <c r="G100" s="177"/>
      <c r="H100" s="162"/>
      <c r="I100" s="155"/>
      <c r="J100" s="140"/>
      <c r="K100" s="140"/>
      <c r="L100" s="148">
        <f t="shared" si="1"/>
        <v>0</v>
      </c>
    </row>
    <row r="101" spans="1:12" s="138" customFormat="1" ht="14.25">
      <c r="A101" s="153" t="s">
        <v>2533</v>
      </c>
      <c r="B101" s="154" t="s">
        <v>1939</v>
      </c>
      <c r="C101" s="178"/>
      <c r="D101" s="179"/>
      <c r="E101" s="180"/>
      <c r="F101" s="152"/>
      <c r="G101" s="181"/>
      <c r="H101" s="182"/>
      <c r="I101" s="178"/>
      <c r="J101" s="144"/>
      <c r="K101" s="144"/>
      <c r="L101" s="148">
        <f t="shared" si="1"/>
        <v>0</v>
      </c>
    </row>
    <row r="102" spans="1:12" ht="14.25">
      <c r="A102" s="157" t="s">
        <v>2534</v>
      </c>
      <c r="B102" s="160" t="s">
        <v>2535</v>
      </c>
      <c r="C102" s="155"/>
      <c r="D102" s="159" t="s">
        <v>2667</v>
      </c>
      <c r="E102" s="56" t="s">
        <v>3510</v>
      </c>
      <c r="F102" s="57" t="s">
        <v>3511</v>
      </c>
      <c r="G102" s="156" t="s">
        <v>2493</v>
      </c>
      <c r="H102" s="162"/>
      <c r="I102" s="155"/>
      <c r="J102" s="140"/>
      <c r="K102" s="140"/>
      <c r="L102" s="148">
        <f t="shared" si="1"/>
        <v>0</v>
      </c>
    </row>
    <row r="103" spans="1:12" ht="36">
      <c r="A103" s="157" t="s">
        <v>2536</v>
      </c>
      <c r="B103" s="160" t="s">
        <v>2537</v>
      </c>
      <c r="C103" s="155"/>
      <c r="D103" s="159" t="s">
        <v>2002</v>
      </c>
      <c r="E103" s="56" t="s">
        <v>3510</v>
      </c>
      <c r="F103" s="57" t="s">
        <v>3511</v>
      </c>
      <c r="G103" s="156" t="s">
        <v>2493</v>
      </c>
      <c r="H103" s="162"/>
      <c r="I103" s="155" t="s">
        <v>2538</v>
      </c>
      <c r="J103" s="140"/>
      <c r="K103" s="140"/>
      <c r="L103" s="148">
        <f t="shared" si="1"/>
        <v>0</v>
      </c>
    </row>
    <row r="104" spans="1:12" ht="14.25">
      <c r="A104" s="157"/>
      <c r="B104" s="163"/>
      <c r="C104" s="155"/>
      <c r="D104" s="156"/>
      <c r="E104" s="177"/>
      <c r="F104" s="156"/>
      <c r="G104" s="156"/>
      <c r="H104" s="162"/>
      <c r="I104" s="155"/>
      <c r="J104" s="140"/>
      <c r="K104" s="140"/>
      <c r="L104" s="148">
        <f t="shared" si="1"/>
        <v>0</v>
      </c>
    </row>
    <row r="105" spans="1:12" s="138" customFormat="1" ht="14.25">
      <c r="A105" s="153" t="s">
        <v>2539</v>
      </c>
      <c r="B105" s="154" t="s">
        <v>1947</v>
      </c>
      <c r="C105" s="155"/>
      <c r="D105" s="159"/>
      <c r="E105" s="157"/>
      <c r="F105" s="156"/>
      <c r="G105" s="152"/>
      <c r="H105" s="162"/>
      <c r="I105" s="155"/>
      <c r="J105" s="144"/>
      <c r="K105" s="144"/>
      <c r="L105" s="148">
        <f t="shared" si="1"/>
        <v>0</v>
      </c>
    </row>
    <row r="106" spans="1:12" ht="14.25">
      <c r="A106" s="157" t="s">
        <v>2540</v>
      </c>
      <c r="B106" s="160" t="s">
        <v>2541</v>
      </c>
      <c r="C106" s="155"/>
      <c r="D106" s="159" t="s">
        <v>2002</v>
      </c>
      <c r="E106" s="56" t="s">
        <v>3510</v>
      </c>
      <c r="F106" s="57" t="s">
        <v>3511</v>
      </c>
      <c r="G106" s="156" t="s">
        <v>2493</v>
      </c>
      <c r="H106" s="162"/>
      <c r="I106" s="155"/>
      <c r="J106" s="140"/>
      <c r="K106" s="140"/>
      <c r="L106" s="148">
        <f t="shared" si="1"/>
        <v>0</v>
      </c>
    </row>
    <row r="107" spans="1:12" ht="14.25">
      <c r="A107" s="157"/>
      <c r="B107" s="163"/>
      <c r="C107" s="155"/>
      <c r="D107" s="156"/>
      <c r="E107" s="177"/>
      <c r="F107" s="156"/>
      <c r="G107" s="156"/>
      <c r="H107" s="162"/>
      <c r="I107" s="155"/>
      <c r="J107" s="140"/>
      <c r="K107" s="140"/>
      <c r="L107" s="148">
        <f t="shared" si="1"/>
        <v>0</v>
      </c>
    </row>
    <row r="108" spans="1:12" s="138" customFormat="1" ht="14.25">
      <c r="A108" s="153" t="s">
        <v>2542</v>
      </c>
      <c r="B108" s="154" t="s">
        <v>2106</v>
      </c>
      <c r="C108" s="178"/>
      <c r="D108" s="152"/>
      <c r="E108" s="181"/>
      <c r="F108" s="152"/>
      <c r="G108" s="152"/>
      <c r="H108" s="182"/>
      <c r="I108" s="178"/>
      <c r="J108" s="144"/>
      <c r="K108" s="144"/>
      <c r="L108" s="148">
        <f t="shared" si="1"/>
        <v>0</v>
      </c>
    </row>
    <row r="109" spans="1:12" ht="14.25">
      <c r="A109" s="157" t="s">
        <v>2543</v>
      </c>
      <c r="B109" s="160" t="s">
        <v>2544</v>
      </c>
      <c r="C109" s="155"/>
      <c r="D109" s="159" t="s">
        <v>2667</v>
      </c>
      <c r="E109" s="56" t="s">
        <v>3512</v>
      </c>
      <c r="F109" s="156" t="s">
        <v>2545</v>
      </c>
      <c r="G109" s="156" t="s">
        <v>2493</v>
      </c>
      <c r="H109" s="162"/>
      <c r="I109" s="155"/>
      <c r="J109" s="140"/>
      <c r="K109" s="140"/>
      <c r="L109" s="148">
        <f t="shared" si="1"/>
        <v>0</v>
      </c>
    </row>
    <row r="110" spans="1:12" ht="14.25">
      <c r="A110" s="157"/>
      <c r="B110" s="163"/>
      <c r="C110" s="155"/>
      <c r="D110" s="156"/>
      <c r="E110" s="156"/>
      <c r="F110" s="156"/>
      <c r="G110" s="156"/>
      <c r="H110" s="158"/>
      <c r="I110" s="155"/>
      <c r="J110" s="140"/>
      <c r="K110" s="140"/>
      <c r="L110" s="148">
        <f t="shared" si="1"/>
        <v>0</v>
      </c>
    </row>
    <row r="111" spans="1:12" s="146" customFormat="1" ht="14.25">
      <c r="A111" s="153" t="s">
        <v>2546</v>
      </c>
      <c r="B111" s="154" t="s">
        <v>1958</v>
      </c>
      <c r="C111" s="183"/>
      <c r="D111" s="152"/>
      <c r="E111" s="152"/>
      <c r="F111" s="152"/>
      <c r="G111" s="152"/>
      <c r="H111" s="178"/>
      <c r="I111" s="184"/>
      <c r="J111" s="145"/>
      <c r="K111" s="145"/>
      <c r="L111" s="148">
        <f t="shared" si="1"/>
        <v>0</v>
      </c>
    </row>
    <row r="112" spans="1:12" ht="14.25">
      <c r="A112" s="157" t="s">
        <v>2547</v>
      </c>
      <c r="B112" s="160" t="s">
        <v>2548</v>
      </c>
      <c r="C112" s="185" t="s">
        <v>2319</v>
      </c>
      <c r="D112" s="156" t="s">
        <v>2002</v>
      </c>
      <c r="E112" s="156" t="s">
        <v>2493</v>
      </c>
      <c r="F112" s="156" t="s">
        <v>2493</v>
      </c>
      <c r="G112" s="156" t="s">
        <v>2493</v>
      </c>
      <c r="H112" s="155"/>
      <c r="I112" s="175"/>
      <c r="J112" s="140"/>
      <c r="K112" s="140"/>
      <c r="L112" s="148">
        <f t="shared" si="1"/>
        <v>0</v>
      </c>
    </row>
    <row r="113" spans="1:12" ht="14.25">
      <c r="A113" s="157" t="s">
        <v>2549</v>
      </c>
      <c r="B113" s="160" t="s">
        <v>2550</v>
      </c>
      <c r="C113" s="183"/>
      <c r="D113" s="156" t="s">
        <v>2002</v>
      </c>
      <c r="E113" s="156" t="s">
        <v>2493</v>
      </c>
      <c r="F113" s="156" t="s">
        <v>2493</v>
      </c>
      <c r="G113" s="156" t="s">
        <v>2493</v>
      </c>
      <c r="H113" s="178"/>
      <c r="I113" s="186"/>
      <c r="J113" s="140"/>
      <c r="K113" s="140"/>
      <c r="L113" s="148">
        <f t="shared" si="1"/>
        <v>0</v>
      </c>
    </row>
    <row r="114" spans="1:12" ht="14.25">
      <c r="A114" s="157"/>
      <c r="B114" s="163"/>
      <c r="C114" s="183"/>
      <c r="D114" s="156"/>
      <c r="E114" s="152"/>
      <c r="F114" s="152"/>
      <c r="G114" s="156"/>
      <c r="H114" s="178"/>
      <c r="I114" s="186"/>
      <c r="J114" s="140"/>
      <c r="K114" s="140"/>
      <c r="L114" s="148">
        <f t="shared" si="1"/>
        <v>0</v>
      </c>
    </row>
    <row r="115" spans="1:12" ht="14.25">
      <c r="A115" s="153" t="s">
        <v>1061</v>
      </c>
      <c r="B115" s="154" t="s">
        <v>896</v>
      </c>
      <c r="C115" s="155"/>
      <c r="D115" s="156"/>
      <c r="E115" s="156"/>
      <c r="F115" s="157"/>
      <c r="G115" s="157"/>
      <c r="H115" s="158"/>
      <c r="I115" s="155"/>
      <c r="J115" s="140"/>
      <c r="K115" s="140"/>
      <c r="L115" s="148">
        <f t="shared" si="1"/>
        <v>0</v>
      </c>
    </row>
    <row r="116" spans="1:12" ht="14.25">
      <c r="A116" s="153">
        <v>60</v>
      </c>
      <c r="B116" s="154" t="s">
        <v>897</v>
      </c>
      <c r="C116" s="155"/>
      <c r="D116" s="156"/>
      <c r="E116" s="156"/>
      <c r="F116" s="156"/>
      <c r="G116" s="157"/>
      <c r="H116" s="158"/>
      <c r="I116" s="155"/>
      <c r="J116" s="140"/>
      <c r="K116" s="140"/>
      <c r="L116" s="148">
        <f t="shared" si="1"/>
        <v>0</v>
      </c>
    </row>
    <row r="117" spans="1:12" ht="24">
      <c r="A117" s="157">
        <v>60001</v>
      </c>
      <c r="B117" s="160" t="s">
        <v>898</v>
      </c>
      <c r="C117" s="155" t="s">
        <v>283</v>
      </c>
      <c r="D117" s="156" t="s">
        <v>489</v>
      </c>
      <c r="E117" s="56" t="s">
        <v>417</v>
      </c>
      <c r="F117" s="57" t="s">
        <v>418</v>
      </c>
      <c r="G117" s="57" t="s">
        <v>419</v>
      </c>
      <c r="H117" s="158" t="s">
        <v>899</v>
      </c>
      <c r="I117" s="155"/>
      <c r="J117" s="140"/>
      <c r="K117" s="140"/>
      <c r="L117" s="148">
        <f t="shared" si="1"/>
        <v>0</v>
      </c>
    </row>
    <row r="118" spans="1:12" ht="24">
      <c r="A118" s="157">
        <v>60002</v>
      </c>
      <c r="B118" s="160" t="s">
        <v>898</v>
      </c>
      <c r="C118" s="155" t="s">
        <v>284</v>
      </c>
      <c r="D118" s="156" t="s">
        <v>2318</v>
      </c>
      <c r="E118" s="56" t="s">
        <v>417</v>
      </c>
      <c r="F118" s="57" t="s">
        <v>418</v>
      </c>
      <c r="G118" s="57" t="s">
        <v>419</v>
      </c>
      <c r="H118" s="158" t="s">
        <v>899</v>
      </c>
      <c r="I118" s="155"/>
      <c r="J118" s="140"/>
      <c r="K118" s="140"/>
      <c r="L118" s="148">
        <f t="shared" si="1"/>
        <v>0</v>
      </c>
    </row>
    <row r="119" spans="1:12" ht="24">
      <c r="A119" s="157">
        <v>60003</v>
      </c>
      <c r="B119" s="160" t="s">
        <v>898</v>
      </c>
      <c r="C119" s="155" t="s">
        <v>2623</v>
      </c>
      <c r="D119" s="156" t="s">
        <v>2318</v>
      </c>
      <c r="E119" s="54">
        <v>6</v>
      </c>
      <c r="F119" s="57" t="s">
        <v>3509</v>
      </c>
      <c r="G119" s="156">
        <v>2</v>
      </c>
      <c r="H119" s="158" t="s">
        <v>899</v>
      </c>
      <c r="I119" s="155"/>
      <c r="J119" s="140"/>
      <c r="K119" s="140"/>
      <c r="L119" s="148">
        <f t="shared" si="1"/>
        <v>0</v>
      </c>
    </row>
    <row r="120" spans="1:12" ht="24">
      <c r="A120" s="157">
        <v>60004</v>
      </c>
      <c r="B120" s="160" t="s">
        <v>898</v>
      </c>
      <c r="C120" s="155" t="s">
        <v>2329</v>
      </c>
      <c r="D120" s="156" t="s">
        <v>2318</v>
      </c>
      <c r="E120" s="54">
        <v>6</v>
      </c>
      <c r="F120" s="57" t="s">
        <v>3509</v>
      </c>
      <c r="G120" s="156">
        <v>2</v>
      </c>
      <c r="H120" s="158" t="s">
        <v>899</v>
      </c>
      <c r="I120" s="155"/>
      <c r="J120" s="140"/>
      <c r="K120" s="140"/>
      <c r="L120" s="148">
        <f t="shared" si="1"/>
        <v>0</v>
      </c>
    </row>
    <row r="121" spans="1:12" ht="24">
      <c r="A121" s="157" t="s">
        <v>2551</v>
      </c>
      <c r="B121" s="160" t="s">
        <v>2552</v>
      </c>
      <c r="C121" s="155" t="s">
        <v>2325</v>
      </c>
      <c r="D121" s="156" t="s">
        <v>2318</v>
      </c>
      <c r="E121" s="54">
        <v>3</v>
      </c>
      <c r="F121" s="57" t="s">
        <v>3508</v>
      </c>
      <c r="G121" s="156">
        <v>1</v>
      </c>
      <c r="H121" s="158" t="s">
        <v>2553</v>
      </c>
      <c r="I121" s="155"/>
      <c r="J121" s="140"/>
      <c r="K121" s="140"/>
      <c r="L121" s="148">
        <f t="shared" si="1"/>
        <v>0</v>
      </c>
    </row>
    <row r="122" spans="1:12" ht="24">
      <c r="A122" s="157" t="s">
        <v>2554</v>
      </c>
      <c r="B122" s="160" t="s">
        <v>2555</v>
      </c>
      <c r="C122" s="155" t="s">
        <v>2325</v>
      </c>
      <c r="D122" s="156" t="s">
        <v>2318</v>
      </c>
      <c r="E122" s="54">
        <v>3</v>
      </c>
      <c r="F122" s="57" t="s">
        <v>3508</v>
      </c>
      <c r="G122" s="156">
        <v>1</v>
      </c>
      <c r="H122" s="158" t="s">
        <v>2556</v>
      </c>
      <c r="I122" s="155"/>
      <c r="J122" s="140"/>
      <c r="K122" s="140"/>
      <c r="L122" s="148">
        <f t="shared" si="1"/>
        <v>0</v>
      </c>
    </row>
    <row r="123" spans="1:12" ht="24">
      <c r="A123" s="157" t="s">
        <v>2107</v>
      </c>
      <c r="B123" s="160" t="s">
        <v>2555</v>
      </c>
      <c r="C123" s="155" t="s">
        <v>2329</v>
      </c>
      <c r="D123" s="156" t="s">
        <v>2318</v>
      </c>
      <c r="E123" s="56" t="s">
        <v>3510</v>
      </c>
      <c r="F123" s="57" t="s">
        <v>3511</v>
      </c>
      <c r="G123" s="119" t="s">
        <v>2557</v>
      </c>
      <c r="H123" s="158" t="s">
        <v>2556</v>
      </c>
      <c r="I123" s="155"/>
      <c r="J123" s="140"/>
      <c r="K123" s="140"/>
      <c r="L123" s="148">
        <f t="shared" si="1"/>
        <v>0</v>
      </c>
    </row>
    <row r="124" spans="1:12" ht="24">
      <c r="A124" s="157" t="s">
        <v>2558</v>
      </c>
      <c r="B124" s="160" t="s">
        <v>2559</v>
      </c>
      <c r="C124" s="155" t="s">
        <v>2108</v>
      </c>
      <c r="D124" s="156" t="s">
        <v>1102</v>
      </c>
      <c r="E124" s="56" t="s">
        <v>3510</v>
      </c>
      <c r="F124" s="57" t="s">
        <v>3511</v>
      </c>
      <c r="G124" s="119" t="s">
        <v>2557</v>
      </c>
      <c r="H124" s="158" t="s">
        <v>2560</v>
      </c>
      <c r="I124" s="155"/>
      <c r="J124" s="140"/>
      <c r="K124" s="140"/>
      <c r="L124" s="148">
        <f t="shared" si="1"/>
        <v>0</v>
      </c>
    </row>
    <row r="125" spans="1:12" ht="24">
      <c r="A125" s="157" t="s">
        <v>2561</v>
      </c>
      <c r="B125" s="160" t="s">
        <v>2559</v>
      </c>
      <c r="C125" s="155" t="s">
        <v>2109</v>
      </c>
      <c r="D125" s="156" t="s">
        <v>1102</v>
      </c>
      <c r="E125" s="56" t="s">
        <v>3510</v>
      </c>
      <c r="F125" s="57" t="s">
        <v>3511</v>
      </c>
      <c r="G125" s="119" t="s">
        <v>2557</v>
      </c>
      <c r="H125" s="158" t="s">
        <v>2560</v>
      </c>
      <c r="I125" s="155"/>
      <c r="J125" s="140"/>
      <c r="K125" s="140"/>
      <c r="L125" s="148">
        <f t="shared" si="1"/>
        <v>0</v>
      </c>
    </row>
    <row r="126" spans="1:12" ht="14.25">
      <c r="A126" s="157"/>
      <c r="B126" s="163"/>
      <c r="C126" s="155"/>
      <c r="D126" s="156"/>
      <c r="E126" s="156"/>
      <c r="F126" s="156"/>
      <c r="G126" s="156"/>
      <c r="H126" s="158"/>
      <c r="I126" s="155"/>
      <c r="J126" s="140"/>
      <c r="K126" s="140"/>
      <c r="L126" s="148">
        <f t="shared" si="1"/>
        <v>0</v>
      </c>
    </row>
    <row r="127" spans="1:12" ht="14.25">
      <c r="A127" s="153">
        <v>61</v>
      </c>
      <c r="B127" s="154" t="s">
        <v>903</v>
      </c>
      <c r="C127" s="155"/>
      <c r="D127" s="156"/>
      <c r="E127" s="156"/>
      <c r="F127" s="156"/>
      <c r="G127" s="157"/>
      <c r="H127" s="158"/>
      <c r="I127" s="155"/>
      <c r="J127" s="140"/>
      <c r="K127" s="140"/>
      <c r="L127" s="148">
        <f t="shared" si="1"/>
        <v>0</v>
      </c>
    </row>
    <row r="128" spans="1:12" ht="24">
      <c r="A128" s="157">
        <v>61001</v>
      </c>
      <c r="B128" s="160" t="s">
        <v>904</v>
      </c>
      <c r="C128" s="155" t="s">
        <v>905</v>
      </c>
      <c r="D128" s="156" t="s">
        <v>1102</v>
      </c>
      <c r="E128" s="156">
        <v>300</v>
      </c>
      <c r="F128" s="156">
        <v>150</v>
      </c>
      <c r="G128" s="156">
        <v>75</v>
      </c>
      <c r="H128" s="158" t="s">
        <v>907</v>
      </c>
      <c r="I128" s="155"/>
      <c r="J128" s="140"/>
      <c r="K128" s="140"/>
      <c r="L128" s="148">
        <f t="shared" si="1"/>
        <v>0</v>
      </c>
    </row>
    <row r="129" spans="1:12" ht="24">
      <c r="A129" s="157">
        <v>61002</v>
      </c>
      <c r="B129" s="160" t="s">
        <v>2110</v>
      </c>
      <c r="C129" s="155" t="s">
        <v>909</v>
      </c>
      <c r="D129" s="156" t="s">
        <v>2660</v>
      </c>
      <c r="E129" s="156">
        <v>300</v>
      </c>
      <c r="F129" s="156">
        <v>150</v>
      </c>
      <c r="G129" s="156">
        <v>75</v>
      </c>
      <c r="H129" s="158" t="s">
        <v>907</v>
      </c>
      <c r="I129" s="155"/>
      <c r="J129" s="140"/>
      <c r="K129" s="140"/>
      <c r="L129" s="148">
        <f t="shared" si="1"/>
        <v>0</v>
      </c>
    </row>
    <row r="130" spans="1:12" ht="24">
      <c r="A130" s="157" t="s">
        <v>2562</v>
      </c>
      <c r="B130" s="160" t="s">
        <v>904</v>
      </c>
      <c r="C130" s="155" t="s">
        <v>2563</v>
      </c>
      <c r="D130" s="156" t="s">
        <v>1102</v>
      </c>
      <c r="E130" s="156">
        <v>150</v>
      </c>
      <c r="F130" s="156">
        <v>75</v>
      </c>
      <c r="G130" s="156">
        <v>30</v>
      </c>
      <c r="H130" s="158" t="s">
        <v>907</v>
      </c>
      <c r="I130" s="155"/>
      <c r="J130" s="140"/>
      <c r="K130" s="140"/>
      <c r="L130" s="148">
        <f t="shared" si="1"/>
        <v>0</v>
      </c>
    </row>
    <row r="131" spans="1:12" ht="24">
      <c r="A131" s="157" t="s">
        <v>2564</v>
      </c>
      <c r="B131" s="160" t="s">
        <v>904</v>
      </c>
      <c r="C131" s="155" t="s">
        <v>2565</v>
      </c>
      <c r="D131" s="156" t="s">
        <v>1102</v>
      </c>
      <c r="E131" s="156">
        <v>150</v>
      </c>
      <c r="F131" s="156">
        <v>75</v>
      </c>
      <c r="G131" s="156">
        <v>30</v>
      </c>
      <c r="H131" s="158" t="s">
        <v>907</v>
      </c>
      <c r="I131" s="155"/>
      <c r="J131" s="140"/>
      <c r="K131" s="140"/>
      <c r="L131" s="148">
        <f t="shared" si="1"/>
        <v>0</v>
      </c>
    </row>
    <row r="132" spans="1:12" ht="24">
      <c r="A132" s="157" t="s">
        <v>2566</v>
      </c>
      <c r="B132" s="160" t="s">
        <v>904</v>
      </c>
      <c r="C132" s="155" t="s">
        <v>2567</v>
      </c>
      <c r="D132" s="156" t="s">
        <v>1102</v>
      </c>
      <c r="E132" s="156">
        <v>30</v>
      </c>
      <c r="F132" s="156">
        <v>20</v>
      </c>
      <c r="G132" s="156">
        <v>10</v>
      </c>
      <c r="H132" s="158" t="s">
        <v>907</v>
      </c>
      <c r="I132" s="155"/>
      <c r="J132" s="140"/>
      <c r="K132" s="140"/>
      <c r="L132" s="148">
        <f t="shared" si="1"/>
        <v>0</v>
      </c>
    </row>
    <row r="133" spans="1:12" ht="14.25">
      <c r="A133" s="157" t="s">
        <v>2568</v>
      </c>
      <c r="B133" s="160" t="s">
        <v>2569</v>
      </c>
      <c r="C133" s="155" t="s">
        <v>2565</v>
      </c>
      <c r="D133" s="156" t="s">
        <v>1102</v>
      </c>
      <c r="E133" s="54">
        <v>30</v>
      </c>
      <c r="F133" s="119">
        <v>20</v>
      </c>
      <c r="G133" s="156">
        <v>10</v>
      </c>
      <c r="H133" s="158"/>
      <c r="I133" s="155"/>
      <c r="J133" s="140"/>
      <c r="K133" s="140"/>
      <c r="L133" s="148">
        <f t="shared" si="1"/>
        <v>0</v>
      </c>
    </row>
    <row r="134" spans="1:12" ht="14.25">
      <c r="A134" s="157" t="s">
        <v>2570</v>
      </c>
      <c r="B134" s="160" t="s">
        <v>2571</v>
      </c>
      <c r="C134" s="155" t="s">
        <v>2326</v>
      </c>
      <c r="D134" s="156" t="s">
        <v>1102</v>
      </c>
      <c r="E134" s="54">
        <v>30</v>
      </c>
      <c r="F134" s="119">
        <v>20</v>
      </c>
      <c r="G134" s="156">
        <v>10</v>
      </c>
      <c r="H134" s="158"/>
      <c r="I134" s="155"/>
      <c r="J134" s="140"/>
      <c r="K134" s="140"/>
      <c r="L134" s="148">
        <f t="shared" si="1"/>
        <v>0</v>
      </c>
    </row>
    <row r="135" spans="1:12" ht="14.25">
      <c r="A135" s="157" t="s">
        <v>2111</v>
      </c>
      <c r="B135" s="160" t="s">
        <v>2112</v>
      </c>
      <c r="C135" s="155" t="s">
        <v>648</v>
      </c>
      <c r="D135" s="156" t="s">
        <v>2660</v>
      </c>
      <c r="E135" s="54">
        <v>30</v>
      </c>
      <c r="F135" s="119">
        <v>20</v>
      </c>
      <c r="G135" s="156">
        <v>10</v>
      </c>
      <c r="H135" s="158"/>
      <c r="I135" s="155"/>
      <c r="J135" s="140"/>
      <c r="K135" s="140"/>
      <c r="L135" s="148">
        <f aca="true" t="shared" si="2" ref="L135:L198">J135*K135</f>
        <v>0</v>
      </c>
    </row>
    <row r="136" spans="1:12" ht="24">
      <c r="A136" s="157" t="s">
        <v>649</v>
      </c>
      <c r="B136" s="160" t="s">
        <v>912</v>
      </c>
      <c r="C136" s="155" t="s">
        <v>2572</v>
      </c>
      <c r="D136" s="156" t="s">
        <v>2318</v>
      </c>
      <c r="E136" s="156">
        <v>150</v>
      </c>
      <c r="F136" s="156">
        <v>75</v>
      </c>
      <c r="G136" s="156">
        <v>30</v>
      </c>
      <c r="H136" s="158" t="s">
        <v>913</v>
      </c>
      <c r="I136" s="155"/>
      <c r="J136" s="140"/>
      <c r="K136" s="140"/>
      <c r="L136" s="148">
        <f t="shared" si="2"/>
        <v>0</v>
      </c>
    </row>
    <row r="137" spans="1:12" ht="24">
      <c r="A137" s="157" t="s">
        <v>2573</v>
      </c>
      <c r="B137" s="160" t="s">
        <v>912</v>
      </c>
      <c r="C137" s="155" t="s">
        <v>284</v>
      </c>
      <c r="D137" s="156" t="s">
        <v>2318</v>
      </c>
      <c r="E137" s="156">
        <v>150</v>
      </c>
      <c r="F137" s="156">
        <v>75</v>
      </c>
      <c r="G137" s="156">
        <v>30</v>
      </c>
      <c r="H137" s="158" t="s">
        <v>913</v>
      </c>
      <c r="I137" s="155"/>
      <c r="J137" s="140"/>
      <c r="K137" s="140"/>
      <c r="L137" s="148">
        <f t="shared" si="2"/>
        <v>0</v>
      </c>
    </row>
    <row r="138" spans="1:12" ht="24">
      <c r="A138" s="157" t="s">
        <v>2574</v>
      </c>
      <c r="B138" s="160" t="s">
        <v>912</v>
      </c>
      <c r="C138" s="155" t="s">
        <v>2623</v>
      </c>
      <c r="D138" s="156" t="s">
        <v>2318</v>
      </c>
      <c r="E138" s="156">
        <v>150</v>
      </c>
      <c r="F138" s="156">
        <v>75</v>
      </c>
      <c r="G138" s="156">
        <v>30</v>
      </c>
      <c r="H138" s="158" t="s">
        <v>913</v>
      </c>
      <c r="I138" s="155"/>
      <c r="J138" s="140"/>
      <c r="K138" s="140"/>
      <c r="L138" s="148">
        <f t="shared" si="2"/>
        <v>0</v>
      </c>
    </row>
    <row r="139" spans="1:12" ht="24">
      <c r="A139" s="157" t="s">
        <v>2575</v>
      </c>
      <c r="B139" s="160" t="s">
        <v>912</v>
      </c>
      <c r="C139" s="155" t="s">
        <v>2325</v>
      </c>
      <c r="D139" s="156" t="s">
        <v>2318</v>
      </c>
      <c r="E139" s="156">
        <v>100</v>
      </c>
      <c r="F139" s="156">
        <v>50</v>
      </c>
      <c r="G139" s="156">
        <v>25</v>
      </c>
      <c r="H139" s="158" t="s">
        <v>913</v>
      </c>
      <c r="I139" s="155"/>
      <c r="J139" s="140"/>
      <c r="K139" s="140"/>
      <c r="L139" s="148">
        <f t="shared" si="2"/>
        <v>0</v>
      </c>
    </row>
    <row r="140" spans="1:12" ht="24">
      <c r="A140" s="157" t="s">
        <v>2328</v>
      </c>
      <c r="B140" s="160" t="s">
        <v>912</v>
      </c>
      <c r="C140" s="155" t="s">
        <v>2329</v>
      </c>
      <c r="D140" s="156" t="s">
        <v>2318</v>
      </c>
      <c r="E140" s="156">
        <v>9</v>
      </c>
      <c r="F140" s="156">
        <v>6</v>
      </c>
      <c r="G140" s="156">
        <v>3</v>
      </c>
      <c r="H140" s="158" t="s">
        <v>913</v>
      </c>
      <c r="I140" s="155"/>
      <c r="J140" s="140"/>
      <c r="K140" s="140"/>
      <c r="L140" s="148">
        <f t="shared" si="2"/>
        <v>0</v>
      </c>
    </row>
    <row r="141" spans="1:12" ht="24">
      <c r="A141" s="157" t="s">
        <v>2576</v>
      </c>
      <c r="B141" s="160" t="s">
        <v>912</v>
      </c>
      <c r="C141" s="155" t="s">
        <v>2577</v>
      </c>
      <c r="D141" s="156" t="s">
        <v>2318</v>
      </c>
      <c r="E141" s="54">
        <v>9</v>
      </c>
      <c r="F141" s="119">
        <v>6</v>
      </c>
      <c r="G141" s="156">
        <v>3</v>
      </c>
      <c r="H141" s="158" t="s">
        <v>913</v>
      </c>
      <c r="I141" s="155"/>
      <c r="J141" s="140"/>
      <c r="K141" s="140"/>
      <c r="L141" s="148">
        <f t="shared" si="2"/>
        <v>0</v>
      </c>
    </row>
    <row r="142" spans="1:12" ht="24">
      <c r="A142" s="187" t="s">
        <v>650</v>
      </c>
      <c r="B142" s="160" t="s">
        <v>651</v>
      </c>
      <c r="C142" s="155" t="s">
        <v>652</v>
      </c>
      <c r="D142" s="156" t="s">
        <v>2318</v>
      </c>
      <c r="E142" s="56" t="s">
        <v>417</v>
      </c>
      <c r="F142" s="57" t="s">
        <v>418</v>
      </c>
      <c r="G142" s="57" t="s">
        <v>419</v>
      </c>
      <c r="H142" s="158" t="s">
        <v>916</v>
      </c>
      <c r="I142" s="155"/>
      <c r="J142" s="140"/>
      <c r="K142" s="140"/>
      <c r="L142" s="148">
        <f t="shared" si="2"/>
        <v>0</v>
      </c>
    </row>
    <row r="143" spans="1:12" ht="24">
      <c r="A143" s="157" t="s">
        <v>653</v>
      </c>
      <c r="B143" s="160" t="s">
        <v>651</v>
      </c>
      <c r="C143" s="155" t="s">
        <v>2331</v>
      </c>
      <c r="D143" s="156" t="s">
        <v>2318</v>
      </c>
      <c r="E143" s="54">
        <v>9</v>
      </c>
      <c r="F143" s="119">
        <v>6</v>
      </c>
      <c r="G143" s="161">
        <v>3</v>
      </c>
      <c r="H143" s="158" t="s">
        <v>916</v>
      </c>
      <c r="I143" s="155"/>
      <c r="J143" s="140"/>
      <c r="K143" s="140"/>
      <c r="L143" s="148">
        <f t="shared" si="2"/>
        <v>0</v>
      </c>
    </row>
    <row r="144" spans="1:12" ht="24">
      <c r="A144" s="157" t="s">
        <v>914</v>
      </c>
      <c r="B144" s="160" t="s">
        <v>915</v>
      </c>
      <c r="C144" s="155" t="s">
        <v>2623</v>
      </c>
      <c r="D144" s="156" t="s">
        <v>2318</v>
      </c>
      <c r="E144" s="156">
        <v>20</v>
      </c>
      <c r="F144" s="156">
        <v>10</v>
      </c>
      <c r="G144" s="156">
        <v>10</v>
      </c>
      <c r="H144" s="158" t="s">
        <v>916</v>
      </c>
      <c r="I144" s="155"/>
      <c r="J144" s="140"/>
      <c r="K144" s="140"/>
      <c r="L144" s="148">
        <f t="shared" si="2"/>
        <v>0</v>
      </c>
    </row>
    <row r="145" spans="1:12" ht="24">
      <c r="A145" s="157" t="s">
        <v>2578</v>
      </c>
      <c r="B145" s="160" t="s">
        <v>915</v>
      </c>
      <c r="C145" s="155" t="s">
        <v>2325</v>
      </c>
      <c r="D145" s="156" t="s">
        <v>2318</v>
      </c>
      <c r="E145" s="156">
        <v>20</v>
      </c>
      <c r="F145" s="156">
        <v>10</v>
      </c>
      <c r="G145" s="156">
        <v>10</v>
      </c>
      <c r="H145" s="158" t="s">
        <v>916</v>
      </c>
      <c r="I145" s="155"/>
      <c r="J145" s="140"/>
      <c r="K145" s="140"/>
      <c r="L145" s="148">
        <f t="shared" si="2"/>
        <v>0</v>
      </c>
    </row>
    <row r="146" spans="1:12" ht="24">
      <c r="A146" s="157" t="s">
        <v>654</v>
      </c>
      <c r="B146" s="160" t="s">
        <v>655</v>
      </c>
      <c r="C146" s="155" t="s">
        <v>2325</v>
      </c>
      <c r="D146" s="156" t="s">
        <v>2318</v>
      </c>
      <c r="E146" s="54">
        <v>6</v>
      </c>
      <c r="F146" s="57" t="s">
        <v>3509</v>
      </c>
      <c r="G146" s="156">
        <v>2</v>
      </c>
      <c r="H146" s="158" t="s">
        <v>656</v>
      </c>
      <c r="I146" s="155"/>
      <c r="J146" s="140"/>
      <c r="K146" s="140"/>
      <c r="L146" s="148">
        <f t="shared" si="2"/>
        <v>0</v>
      </c>
    </row>
    <row r="147" spans="1:12" ht="14.25">
      <c r="A147" s="157"/>
      <c r="B147" s="163"/>
      <c r="C147" s="155"/>
      <c r="D147" s="156"/>
      <c r="E147" s="156"/>
      <c r="F147" s="156"/>
      <c r="G147" s="157"/>
      <c r="H147" s="158"/>
      <c r="I147" s="155"/>
      <c r="J147" s="140"/>
      <c r="K147" s="140"/>
      <c r="L147" s="148">
        <f t="shared" si="2"/>
        <v>0</v>
      </c>
    </row>
    <row r="148" spans="1:12" ht="14.25">
      <c r="A148" s="153">
        <v>62</v>
      </c>
      <c r="B148" s="154" t="s">
        <v>3051</v>
      </c>
      <c r="C148" s="155"/>
      <c r="D148" s="156"/>
      <c r="E148" s="156"/>
      <c r="F148" s="156"/>
      <c r="G148" s="157"/>
      <c r="H148" s="158"/>
      <c r="I148" s="155"/>
      <c r="J148" s="140"/>
      <c r="K148" s="140"/>
      <c r="L148" s="148">
        <f t="shared" si="2"/>
        <v>0</v>
      </c>
    </row>
    <row r="149" spans="1:12" ht="14.25">
      <c r="A149" s="157">
        <v>62001</v>
      </c>
      <c r="B149" s="160" t="s">
        <v>918</v>
      </c>
      <c r="C149" s="155" t="s">
        <v>2332</v>
      </c>
      <c r="D149" s="156" t="s">
        <v>2318</v>
      </c>
      <c r="E149" s="54">
        <v>60</v>
      </c>
      <c r="F149" s="57" t="s">
        <v>1148</v>
      </c>
      <c r="G149" s="57" t="s">
        <v>1149</v>
      </c>
      <c r="H149" s="158"/>
      <c r="I149" s="155"/>
      <c r="J149" s="140"/>
      <c r="K149" s="140"/>
      <c r="L149" s="148">
        <f t="shared" si="2"/>
        <v>0</v>
      </c>
    </row>
    <row r="150" spans="1:12" ht="14.25">
      <c r="A150" s="157" t="s">
        <v>657</v>
      </c>
      <c r="B150" s="160" t="s">
        <v>658</v>
      </c>
      <c r="C150" s="155" t="s">
        <v>2329</v>
      </c>
      <c r="D150" s="156" t="s">
        <v>2318</v>
      </c>
      <c r="E150" s="56" t="s">
        <v>3510</v>
      </c>
      <c r="F150" s="57" t="s">
        <v>3511</v>
      </c>
      <c r="G150" s="119" t="s">
        <v>2557</v>
      </c>
      <c r="H150" s="158"/>
      <c r="I150" s="155"/>
      <c r="J150" s="140"/>
      <c r="K150" s="140"/>
      <c r="L150" s="148">
        <f t="shared" si="2"/>
        <v>0</v>
      </c>
    </row>
    <row r="151" spans="1:12" ht="14.25">
      <c r="A151" s="157">
        <v>62005</v>
      </c>
      <c r="B151" s="160" t="s">
        <v>659</v>
      </c>
      <c r="C151" s="155"/>
      <c r="D151" s="156" t="s">
        <v>2318</v>
      </c>
      <c r="E151" s="54">
        <v>3</v>
      </c>
      <c r="F151" s="57" t="s">
        <v>3508</v>
      </c>
      <c r="G151" s="156">
        <v>1</v>
      </c>
      <c r="H151" s="158"/>
      <c r="I151" s="155"/>
      <c r="J151" s="140"/>
      <c r="K151" s="140"/>
      <c r="L151" s="148">
        <f t="shared" si="2"/>
        <v>0</v>
      </c>
    </row>
    <row r="152" spans="1:12" ht="24">
      <c r="A152" s="157" t="s">
        <v>919</v>
      </c>
      <c r="B152" s="160" t="s">
        <v>920</v>
      </c>
      <c r="C152" s="155" t="s">
        <v>921</v>
      </c>
      <c r="D152" s="156" t="s">
        <v>2318</v>
      </c>
      <c r="E152" s="54">
        <v>6</v>
      </c>
      <c r="F152" s="57" t="s">
        <v>3509</v>
      </c>
      <c r="G152" s="156">
        <v>2</v>
      </c>
      <c r="H152" s="158" t="s">
        <v>922</v>
      </c>
      <c r="I152" s="155"/>
      <c r="J152" s="140"/>
      <c r="K152" s="140"/>
      <c r="L152" s="148">
        <f t="shared" si="2"/>
        <v>0</v>
      </c>
    </row>
    <row r="153" spans="1:12" ht="14.25">
      <c r="A153" s="157" t="s">
        <v>2579</v>
      </c>
      <c r="B153" s="160" t="s">
        <v>660</v>
      </c>
      <c r="C153" s="155" t="s">
        <v>2325</v>
      </c>
      <c r="D153" s="156" t="s">
        <v>2318</v>
      </c>
      <c r="E153" s="54">
        <v>6</v>
      </c>
      <c r="F153" s="57" t="s">
        <v>3509</v>
      </c>
      <c r="G153" s="156">
        <v>2</v>
      </c>
      <c r="H153" s="158"/>
      <c r="I153" s="155"/>
      <c r="J153" s="140"/>
      <c r="K153" s="140"/>
      <c r="L153" s="148">
        <f t="shared" si="2"/>
        <v>0</v>
      </c>
    </row>
    <row r="154" spans="1:12" ht="24">
      <c r="A154" s="157" t="s">
        <v>661</v>
      </c>
      <c r="B154" s="160" t="s">
        <v>662</v>
      </c>
      <c r="C154" s="155" t="s">
        <v>663</v>
      </c>
      <c r="D154" s="156" t="s">
        <v>1102</v>
      </c>
      <c r="E154" s="54">
        <v>6</v>
      </c>
      <c r="F154" s="57" t="s">
        <v>3509</v>
      </c>
      <c r="G154" s="156">
        <v>2</v>
      </c>
      <c r="H154" s="158" t="s">
        <v>664</v>
      </c>
      <c r="I154" s="155"/>
      <c r="J154" s="140"/>
      <c r="K154" s="140"/>
      <c r="L154" s="148">
        <f t="shared" si="2"/>
        <v>0</v>
      </c>
    </row>
    <row r="155" spans="1:12" ht="24">
      <c r="A155" s="157" t="s">
        <v>665</v>
      </c>
      <c r="B155" s="160" t="s">
        <v>666</v>
      </c>
      <c r="C155" s="155" t="s">
        <v>667</v>
      </c>
      <c r="D155" s="156" t="s">
        <v>1102</v>
      </c>
      <c r="E155" s="54">
        <v>6</v>
      </c>
      <c r="F155" s="57" t="s">
        <v>3509</v>
      </c>
      <c r="G155" s="156">
        <v>2</v>
      </c>
      <c r="H155" s="158"/>
      <c r="I155" s="155"/>
      <c r="J155" s="140"/>
      <c r="K155" s="140"/>
      <c r="L155" s="148">
        <f t="shared" si="2"/>
        <v>0</v>
      </c>
    </row>
    <row r="156" spans="1:12" ht="14.25">
      <c r="A156" s="157" t="s">
        <v>923</v>
      </c>
      <c r="B156" s="160" t="s">
        <v>924</v>
      </c>
      <c r="C156" s="155" t="s">
        <v>925</v>
      </c>
      <c r="D156" s="156" t="s">
        <v>2318</v>
      </c>
      <c r="E156" s="54">
        <v>60</v>
      </c>
      <c r="F156" s="57" t="s">
        <v>1148</v>
      </c>
      <c r="G156" s="57" t="s">
        <v>1149</v>
      </c>
      <c r="H156" s="158"/>
      <c r="I156" s="155"/>
      <c r="J156" s="140"/>
      <c r="K156" s="140"/>
      <c r="L156" s="148">
        <f t="shared" si="2"/>
        <v>0</v>
      </c>
    </row>
    <row r="157" spans="1:12" ht="14.25">
      <c r="A157" s="157" t="s">
        <v>668</v>
      </c>
      <c r="B157" s="160" t="s">
        <v>924</v>
      </c>
      <c r="C157" s="155" t="s">
        <v>669</v>
      </c>
      <c r="D157" s="156" t="s">
        <v>2318</v>
      </c>
      <c r="E157" s="54">
        <v>9</v>
      </c>
      <c r="F157" s="119">
        <v>6</v>
      </c>
      <c r="G157" s="156">
        <v>3</v>
      </c>
      <c r="H157" s="158"/>
      <c r="I157" s="155"/>
      <c r="J157" s="140"/>
      <c r="K157" s="140"/>
      <c r="L157" s="148">
        <f t="shared" si="2"/>
        <v>0</v>
      </c>
    </row>
    <row r="158" spans="1:12" ht="14.25">
      <c r="A158" s="157" t="s">
        <v>2580</v>
      </c>
      <c r="B158" s="160" t="s">
        <v>670</v>
      </c>
      <c r="C158" s="155" t="s">
        <v>671</v>
      </c>
      <c r="D158" s="156" t="s">
        <v>2318</v>
      </c>
      <c r="E158" s="54">
        <v>6</v>
      </c>
      <c r="F158" s="57" t="s">
        <v>3509</v>
      </c>
      <c r="G158" s="156">
        <v>2</v>
      </c>
      <c r="H158" s="158"/>
      <c r="I158" s="155"/>
      <c r="J158" s="140"/>
      <c r="K158" s="140"/>
      <c r="L158" s="148">
        <f t="shared" si="2"/>
        <v>0</v>
      </c>
    </row>
    <row r="159" spans="1:12" ht="14.25">
      <c r="A159" s="157" t="s">
        <v>2581</v>
      </c>
      <c r="B159" s="160" t="s">
        <v>670</v>
      </c>
      <c r="C159" s="155" t="s">
        <v>672</v>
      </c>
      <c r="D159" s="156" t="s">
        <v>2318</v>
      </c>
      <c r="E159" s="54">
        <v>6</v>
      </c>
      <c r="F159" s="57" t="s">
        <v>3509</v>
      </c>
      <c r="G159" s="156">
        <v>2</v>
      </c>
      <c r="H159" s="158"/>
      <c r="I159" s="155"/>
      <c r="J159" s="140"/>
      <c r="K159" s="140"/>
      <c r="L159" s="148">
        <f t="shared" si="2"/>
        <v>0</v>
      </c>
    </row>
    <row r="160" spans="1:12" ht="24">
      <c r="A160" s="157" t="s">
        <v>2582</v>
      </c>
      <c r="B160" s="160" t="s">
        <v>673</v>
      </c>
      <c r="C160" s="155" t="s">
        <v>2583</v>
      </c>
      <c r="D160" s="156" t="s">
        <v>2318</v>
      </c>
      <c r="E160" s="54">
        <v>6</v>
      </c>
      <c r="F160" s="57" t="s">
        <v>3509</v>
      </c>
      <c r="G160" s="156">
        <v>2</v>
      </c>
      <c r="H160" s="158" t="s">
        <v>674</v>
      </c>
      <c r="I160" s="155"/>
      <c r="J160" s="140"/>
      <c r="K160" s="140"/>
      <c r="L160" s="148">
        <f t="shared" si="2"/>
        <v>0</v>
      </c>
    </row>
    <row r="161" spans="1:12" ht="24">
      <c r="A161" s="157" t="s">
        <v>2584</v>
      </c>
      <c r="B161" s="160" t="s">
        <v>673</v>
      </c>
      <c r="C161" s="155" t="s">
        <v>675</v>
      </c>
      <c r="D161" s="156" t="s">
        <v>2318</v>
      </c>
      <c r="E161" s="54">
        <v>6</v>
      </c>
      <c r="F161" s="57" t="s">
        <v>3509</v>
      </c>
      <c r="G161" s="156">
        <v>2</v>
      </c>
      <c r="H161" s="158" t="s">
        <v>674</v>
      </c>
      <c r="I161" s="155"/>
      <c r="J161" s="140"/>
      <c r="K161" s="140"/>
      <c r="L161" s="148">
        <f t="shared" si="2"/>
        <v>0</v>
      </c>
    </row>
    <row r="162" spans="1:12" ht="14.25">
      <c r="A162" s="157" t="s">
        <v>676</v>
      </c>
      <c r="B162" s="160" t="s">
        <v>677</v>
      </c>
      <c r="C162" s="155" t="s">
        <v>678</v>
      </c>
      <c r="D162" s="156" t="s">
        <v>2318</v>
      </c>
      <c r="E162" s="56" t="s">
        <v>3510</v>
      </c>
      <c r="F162" s="57" t="s">
        <v>3511</v>
      </c>
      <c r="G162" s="119" t="s">
        <v>2557</v>
      </c>
      <c r="H162" s="158"/>
      <c r="I162" s="155"/>
      <c r="J162" s="140"/>
      <c r="K162" s="140"/>
      <c r="L162" s="148">
        <f t="shared" si="2"/>
        <v>0</v>
      </c>
    </row>
    <row r="163" spans="1:12" ht="14.25">
      <c r="A163" s="157" t="s">
        <v>679</v>
      </c>
      <c r="B163" s="160" t="s">
        <v>680</v>
      </c>
      <c r="C163" s="155"/>
      <c r="D163" s="156" t="s">
        <v>2318</v>
      </c>
      <c r="E163" s="56" t="s">
        <v>1174</v>
      </c>
      <c r="F163" s="57" t="s">
        <v>1175</v>
      </c>
      <c r="G163" s="119" t="s">
        <v>2187</v>
      </c>
      <c r="H163" s="158"/>
      <c r="I163" s="155"/>
      <c r="J163" s="140"/>
      <c r="K163" s="140"/>
      <c r="L163" s="148">
        <f t="shared" si="2"/>
        <v>0</v>
      </c>
    </row>
    <row r="164" spans="1:12" ht="14.25">
      <c r="A164" s="157" t="s">
        <v>2585</v>
      </c>
      <c r="B164" s="160" t="s">
        <v>927</v>
      </c>
      <c r="C164" s="155"/>
      <c r="D164" s="156" t="s">
        <v>2318</v>
      </c>
      <c r="E164" s="56" t="s">
        <v>372</v>
      </c>
      <c r="F164" s="57" t="s">
        <v>373</v>
      </c>
      <c r="G164" s="119" t="s">
        <v>374</v>
      </c>
      <c r="H164" s="158"/>
      <c r="I164" s="155"/>
      <c r="J164" s="140"/>
      <c r="K164" s="140"/>
      <c r="L164" s="148">
        <f t="shared" si="2"/>
        <v>0</v>
      </c>
    </row>
    <row r="165" spans="1:12" ht="14.25">
      <c r="A165" s="157" t="s">
        <v>2586</v>
      </c>
      <c r="B165" s="160" t="s">
        <v>929</v>
      </c>
      <c r="C165" s="155"/>
      <c r="D165" s="156" t="s">
        <v>1102</v>
      </c>
      <c r="E165" s="156">
        <v>200</v>
      </c>
      <c r="F165" s="156">
        <v>100</v>
      </c>
      <c r="G165" s="156">
        <v>50</v>
      </c>
      <c r="H165" s="158"/>
      <c r="I165" s="155"/>
      <c r="J165" s="140"/>
      <c r="K165" s="140"/>
      <c r="L165" s="148">
        <f t="shared" si="2"/>
        <v>0</v>
      </c>
    </row>
    <row r="166" spans="1:12" ht="24">
      <c r="A166" s="157" t="s">
        <v>2587</v>
      </c>
      <c r="B166" s="160" t="s">
        <v>930</v>
      </c>
      <c r="C166" s="155" t="s">
        <v>681</v>
      </c>
      <c r="D166" s="156" t="s">
        <v>1102</v>
      </c>
      <c r="E166" s="56" t="s">
        <v>682</v>
      </c>
      <c r="F166" s="57" t="s">
        <v>1411</v>
      </c>
      <c r="G166" s="119" t="s">
        <v>683</v>
      </c>
      <c r="H166" s="158"/>
      <c r="I166" s="155"/>
      <c r="J166" s="140"/>
      <c r="K166" s="140"/>
      <c r="L166" s="148">
        <f t="shared" si="2"/>
        <v>0</v>
      </c>
    </row>
    <row r="167" spans="1:12" ht="14.25">
      <c r="A167" s="157" t="s">
        <v>684</v>
      </c>
      <c r="B167" s="160" t="s">
        <v>685</v>
      </c>
      <c r="C167" s="155" t="s">
        <v>686</v>
      </c>
      <c r="D167" s="156" t="s">
        <v>1102</v>
      </c>
      <c r="E167" s="156">
        <v>16</v>
      </c>
      <c r="F167" s="156">
        <v>8</v>
      </c>
      <c r="G167" s="156">
        <v>4</v>
      </c>
      <c r="H167" s="158"/>
      <c r="I167" s="155"/>
      <c r="J167" s="140"/>
      <c r="K167" s="140"/>
      <c r="L167" s="148">
        <f t="shared" si="2"/>
        <v>0</v>
      </c>
    </row>
    <row r="168" spans="1:12" ht="24">
      <c r="A168" s="157" t="s">
        <v>2588</v>
      </c>
      <c r="B168" s="160" t="s">
        <v>685</v>
      </c>
      <c r="C168" s="155" t="s">
        <v>687</v>
      </c>
      <c r="D168" s="156" t="s">
        <v>1102</v>
      </c>
      <c r="E168" s="54">
        <v>6</v>
      </c>
      <c r="F168" s="57" t="s">
        <v>3509</v>
      </c>
      <c r="G168" s="156">
        <v>2</v>
      </c>
      <c r="H168" s="158"/>
      <c r="I168" s="155"/>
      <c r="J168" s="140"/>
      <c r="K168" s="140"/>
      <c r="L168" s="148">
        <f t="shared" si="2"/>
        <v>0</v>
      </c>
    </row>
    <row r="169" spans="1:12" ht="14.25">
      <c r="A169" s="157" t="s">
        <v>688</v>
      </c>
      <c r="B169" s="160" t="s">
        <v>689</v>
      </c>
      <c r="C169" s="155" t="s">
        <v>671</v>
      </c>
      <c r="D169" s="156" t="s">
        <v>1102</v>
      </c>
      <c r="E169" s="54">
        <v>6</v>
      </c>
      <c r="F169" s="57" t="s">
        <v>3509</v>
      </c>
      <c r="G169" s="156">
        <v>2</v>
      </c>
      <c r="H169" s="158"/>
      <c r="I169" s="155"/>
      <c r="J169" s="140"/>
      <c r="K169" s="140"/>
      <c r="L169" s="148">
        <f t="shared" si="2"/>
        <v>0</v>
      </c>
    </row>
    <row r="170" spans="1:12" ht="14.25">
      <c r="A170" s="157" t="s">
        <v>690</v>
      </c>
      <c r="B170" s="160" t="s">
        <v>691</v>
      </c>
      <c r="C170" s="155" t="s">
        <v>692</v>
      </c>
      <c r="D170" s="156" t="s">
        <v>2318</v>
      </c>
      <c r="E170" s="54">
        <v>6</v>
      </c>
      <c r="F170" s="57" t="s">
        <v>3509</v>
      </c>
      <c r="G170" s="156">
        <v>2</v>
      </c>
      <c r="H170" s="158"/>
      <c r="I170" s="155"/>
      <c r="J170" s="140"/>
      <c r="K170" s="140"/>
      <c r="L170" s="148">
        <f t="shared" si="2"/>
        <v>0</v>
      </c>
    </row>
    <row r="171" spans="1:12" ht="14.25">
      <c r="A171" s="157" t="s">
        <v>2589</v>
      </c>
      <c r="B171" s="160" t="s">
        <v>691</v>
      </c>
      <c r="C171" s="155" t="s">
        <v>693</v>
      </c>
      <c r="D171" s="156" t="s">
        <v>2318</v>
      </c>
      <c r="E171" s="54">
        <v>6</v>
      </c>
      <c r="F171" s="57" t="s">
        <v>3509</v>
      </c>
      <c r="G171" s="156">
        <v>2</v>
      </c>
      <c r="H171" s="158"/>
      <c r="I171" s="155"/>
      <c r="J171" s="140"/>
      <c r="K171" s="140"/>
      <c r="L171" s="148">
        <f t="shared" si="2"/>
        <v>0</v>
      </c>
    </row>
    <row r="172" spans="1:12" ht="14.25">
      <c r="A172" s="157" t="s">
        <v>2590</v>
      </c>
      <c r="B172" s="160" t="s">
        <v>932</v>
      </c>
      <c r="C172" s="155" t="s">
        <v>933</v>
      </c>
      <c r="D172" s="156" t="s">
        <v>2318</v>
      </c>
      <c r="E172" s="54">
        <v>6</v>
      </c>
      <c r="F172" s="57" t="s">
        <v>3509</v>
      </c>
      <c r="G172" s="156">
        <v>2</v>
      </c>
      <c r="H172" s="158"/>
      <c r="I172" s="155"/>
      <c r="J172" s="140"/>
      <c r="K172" s="140"/>
      <c r="L172" s="148">
        <f t="shared" si="2"/>
        <v>0</v>
      </c>
    </row>
    <row r="173" spans="1:12" ht="14.25">
      <c r="A173" s="157"/>
      <c r="B173" s="163"/>
      <c r="C173" s="155"/>
      <c r="D173" s="156"/>
      <c r="E173" s="156"/>
      <c r="F173" s="156"/>
      <c r="G173" s="157"/>
      <c r="H173" s="158"/>
      <c r="I173" s="155"/>
      <c r="J173" s="140"/>
      <c r="K173" s="140"/>
      <c r="L173" s="148">
        <f t="shared" si="2"/>
        <v>0</v>
      </c>
    </row>
    <row r="174" spans="1:12" ht="14.25">
      <c r="A174" s="153">
        <v>63</v>
      </c>
      <c r="B174" s="154" t="s">
        <v>938</v>
      </c>
      <c r="C174" s="155"/>
      <c r="D174" s="156"/>
      <c r="E174" s="156"/>
      <c r="F174" s="156"/>
      <c r="G174" s="157"/>
      <c r="H174" s="158"/>
      <c r="I174" s="155"/>
      <c r="J174" s="140"/>
      <c r="K174" s="140"/>
      <c r="L174" s="148">
        <f t="shared" si="2"/>
        <v>0</v>
      </c>
    </row>
    <row r="175" spans="1:12" ht="14.25">
      <c r="A175" s="157">
        <v>63002</v>
      </c>
      <c r="B175" s="160" t="s">
        <v>694</v>
      </c>
      <c r="C175" s="155" t="s">
        <v>2591</v>
      </c>
      <c r="D175" s="156" t="s">
        <v>2318</v>
      </c>
      <c r="E175" s="156">
        <v>200</v>
      </c>
      <c r="F175" s="156">
        <v>100</v>
      </c>
      <c r="G175" s="156">
        <v>50</v>
      </c>
      <c r="H175" s="158"/>
      <c r="I175" s="155"/>
      <c r="J175" s="140"/>
      <c r="K175" s="140"/>
      <c r="L175" s="148">
        <f t="shared" si="2"/>
        <v>0</v>
      </c>
    </row>
    <row r="176" spans="1:12" ht="14.25">
      <c r="A176" s="157">
        <v>63003</v>
      </c>
      <c r="B176" s="160" t="s">
        <v>694</v>
      </c>
      <c r="C176" s="155" t="s">
        <v>2325</v>
      </c>
      <c r="D176" s="156" t="s">
        <v>2318</v>
      </c>
      <c r="E176" s="156">
        <v>20</v>
      </c>
      <c r="F176" s="156">
        <v>10</v>
      </c>
      <c r="G176" s="156">
        <v>5</v>
      </c>
      <c r="H176" s="158"/>
      <c r="I176" s="155"/>
      <c r="J176" s="140"/>
      <c r="K176" s="140"/>
      <c r="L176" s="148">
        <f t="shared" si="2"/>
        <v>0</v>
      </c>
    </row>
    <row r="177" spans="1:12" ht="14.25">
      <c r="A177" s="157" t="s">
        <v>695</v>
      </c>
      <c r="B177" s="160" t="s">
        <v>696</v>
      </c>
      <c r="C177" s="155" t="s">
        <v>2325</v>
      </c>
      <c r="D177" s="156" t="s">
        <v>2318</v>
      </c>
      <c r="E177" s="54">
        <v>6</v>
      </c>
      <c r="F177" s="57" t="s">
        <v>3509</v>
      </c>
      <c r="G177" s="156">
        <v>2</v>
      </c>
      <c r="H177" s="158"/>
      <c r="I177" s="155"/>
      <c r="J177" s="140"/>
      <c r="K177" s="140"/>
      <c r="L177" s="148">
        <f t="shared" si="2"/>
        <v>0</v>
      </c>
    </row>
    <row r="178" spans="1:12" ht="14.25">
      <c r="A178" s="157" t="s">
        <v>697</v>
      </c>
      <c r="B178" s="160" t="s">
        <v>939</v>
      </c>
      <c r="C178" s="155" t="s">
        <v>2592</v>
      </c>
      <c r="D178" s="156" t="s">
        <v>2318</v>
      </c>
      <c r="E178" s="156">
        <v>300</v>
      </c>
      <c r="F178" s="156">
        <v>150</v>
      </c>
      <c r="G178" s="156">
        <v>75</v>
      </c>
      <c r="H178" s="155"/>
      <c r="I178" s="155"/>
      <c r="J178" s="140"/>
      <c r="K178" s="140"/>
      <c r="L178" s="148">
        <f t="shared" si="2"/>
        <v>0</v>
      </c>
    </row>
    <row r="179" spans="1:12" ht="14.25">
      <c r="A179" s="157" t="s">
        <v>2593</v>
      </c>
      <c r="B179" s="160" t="s">
        <v>939</v>
      </c>
      <c r="C179" s="155" t="s">
        <v>2591</v>
      </c>
      <c r="D179" s="156" t="s">
        <v>2318</v>
      </c>
      <c r="E179" s="156">
        <v>60</v>
      </c>
      <c r="F179" s="156">
        <v>30</v>
      </c>
      <c r="G179" s="156">
        <v>20</v>
      </c>
      <c r="H179" s="155"/>
      <c r="I179" s="155"/>
      <c r="J179" s="140"/>
      <c r="K179" s="140"/>
      <c r="L179" s="148">
        <f t="shared" si="2"/>
        <v>0</v>
      </c>
    </row>
    <row r="180" spans="1:12" ht="14.25">
      <c r="A180" s="157" t="s">
        <v>2594</v>
      </c>
      <c r="B180" s="160" t="s">
        <v>939</v>
      </c>
      <c r="C180" s="155" t="s">
        <v>2325</v>
      </c>
      <c r="D180" s="156" t="s">
        <v>2318</v>
      </c>
      <c r="E180" s="156">
        <v>40</v>
      </c>
      <c r="F180" s="156">
        <v>20</v>
      </c>
      <c r="G180" s="156">
        <v>10</v>
      </c>
      <c r="H180" s="158"/>
      <c r="I180" s="155"/>
      <c r="J180" s="140"/>
      <c r="K180" s="140"/>
      <c r="L180" s="148">
        <f t="shared" si="2"/>
        <v>0</v>
      </c>
    </row>
    <row r="181" spans="1:12" ht="14.25">
      <c r="A181" s="157" t="s">
        <v>2595</v>
      </c>
      <c r="B181" s="160" t="s">
        <v>939</v>
      </c>
      <c r="C181" s="155" t="s">
        <v>2329</v>
      </c>
      <c r="D181" s="156" t="s">
        <v>2318</v>
      </c>
      <c r="E181" s="54">
        <v>6</v>
      </c>
      <c r="F181" s="57" t="s">
        <v>3509</v>
      </c>
      <c r="G181" s="156">
        <v>2</v>
      </c>
      <c r="H181" s="158"/>
      <c r="I181" s="155"/>
      <c r="J181" s="140"/>
      <c r="K181" s="140"/>
      <c r="L181" s="148">
        <f t="shared" si="2"/>
        <v>0</v>
      </c>
    </row>
    <row r="182" spans="1:12" ht="14.25">
      <c r="A182" s="157" t="s">
        <v>2596</v>
      </c>
      <c r="B182" s="160" t="s">
        <v>939</v>
      </c>
      <c r="C182" s="155" t="s">
        <v>2597</v>
      </c>
      <c r="D182" s="156" t="s">
        <v>2318</v>
      </c>
      <c r="E182" s="156">
        <v>60</v>
      </c>
      <c r="F182" s="156">
        <v>30</v>
      </c>
      <c r="G182" s="156">
        <v>20</v>
      </c>
      <c r="H182" s="158"/>
      <c r="I182" s="155"/>
      <c r="J182" s="140"/>
      <c r="K182" s="140"/>
      <c r="L182" s="148">
        <f t="shared" si="2"/>
        <v>0</v>
      </c>
    </row>
    <row r="183" spans="1:12" ht="14.25">
      <c r="A183" s="157" t="s">
        <v>2598</v>
      </c>
      <c r="B183" s="160" t="s">
        <v>939</v>
      </c>
      <c r="C183" s="155" t="s">
        <v>2599</v>
      </c>
      <c r="D183" s="156" t="s">
        <v>2318</v>
      </c>
      <c r="E183" s="156">
        <v>20</v>
      </c>
      <c r="F183" s="156">
        <v>10</v>
      </c>
      <c r="G183" s="156">
        <v>5</v>
      </c>
      <c r="H183" s="158"/>
      <c r="I183" s="155"/>
      <c r="J183" s="140"/>
      <c r="K183" s="140"/>
      <c r="L183" s="148">
        <f t="shared" si="2"/>
        <v>0</v>
      </c>
    </row>
    <row r="184" spans="1:12" ht="14.25">
      <c r="A184" s="157" t="s">
        <v>2600</v>
      </c>
      <c r="B184" s="160" t="s">
        <v>939</v>
      </c>
      <c r="C184" s="155" t="s">
        <v>2601</v>
      </c>
      <c r="D184" s="156" t="s">
        <v>2318</v>
      </c>
      <c r="E184" s="54">
        <v>20</v>
      </c>
      <c r="F184" s="119">
        <v>10</v>
      </c>
      <c r="G184" s="119">
        <v>5</v>
      </c>
      <c r="H184" s="158"/>
      <c r="I184" s="155"/>
      <c r="J184" s="140"/>
      <c r="K184" s="140"/>
      <c r="L184" s="148">
        <f t="shared" si="2"/>
        <v>0</v>
      </c>
    </row>
    <row r="185" spans="1:12" ht="14.25">
      <c r="A185" s="157" t="s">
        <v>698</v>
      </c>
      <c r="B185" s="160" t="s">
        <v>943</v>
      </c>
      <c r="C185" s="155" t="s">
        <v>2592</v>
      </c>
      <c r="D185" s="156" t="s">
        <v>2318</v>
      </c>
      <c r="E185" s="156">
        <v>120</v>
      </c>
      <c r="F185" s="156">
        <v>60</v>
      </c>
      <c r="G185" s="156">
        <v>30</v>
      </c>
      <c r="H185" s="158"/>
      <c r="I185" s="155"/>
      <c r="J185" s="140"/>
      <c r="K185" s="140"/>
      <c r="L185" s="148">
        <f t="shared" si="2"/>
        <v>0</v>
      </c>
    </row>
    <row r="186" spans="1:12" ht="14.25">
      <c r="A186" s="157" t="s">
        <v>2602</v>
      </c>
      <c r="B186" s="160" t="s">
        <v>943</v>
      </c>
      <c r="C186" s="155" t="s">
        <v>2591</v>
      </c>
      <c r="D186" s="156" t="s">
        <v>2318</v>
      </c>
      <c r="E186" s="156">
        <v>300</v>
      </c>
      <c r="F186" s="156">
        <v>150</v>
      </c>
      <c r="G186" s="156">
        <v>75</v>
      </c>
      <c r="H186" s="155"/>
      <c r="I186" s="155"/>
      <c r="J186" s="140"/>
      <c r="K186" s="140"/>
      <c r="L186" s="148">
        <f t="shared" si="2"/>
        <v>0</v>
      </c>
    </row>
    <row r="187" spans="1:12" ht="14.25">
      <c r="A187" s="157" t="s">
        <v>2603</v>
      </c>
      <c r="B187" s="160" t="s">
        <v>943</v>
      </c>
      <c r="C187" s="155" t="s">
        <v>2325</v>
      </c>
      <c r="D187" s="156" t="s">
        <v>2318</v>
      </c>
      <c r="E187" s="54">
        <v>30</v>
      </c>
      <c r="F187" s="119">
        <v>20</v>
      </c>
      <c r="G187" s="156">
        <v>10</v>
      </c>
      <c r="H187" s="158"/>
      <c r="I187" s="155"/>
      <c r="J187" s="140"/>
      <c r="K187" s="140"/>
      <c r="L187" s="148">
        <f t="shared" si="2"/>
        <v>0</v>
      </c>
    </row>
    <row r="188" spans="1:12" ht="14.25">
      <c r="A188" s="157" t="s">
        <v>2604</v>
      </c>
      <c r="B188" s="160" t="s">
        <v>943</v>
      </c>
      <c r="C188" s="155" t="s">
        <v>2329</v>
      </c>
      <c r="D188" s="156" t="s">
        <v>2318</v>
      </c>
      <c r="E188" s="54">
        <v>6</v>
      </c>
      <c r="F188" s="57" t="s">
        <v>3509</v>
      </c>
      <c r="G188" s="156">
        <v>2</v>
      </c>
      <c r="H188" s="158"/>
      <c r="I188" s="155"/>
      <c r="J188" s="140"/>
      <c r="K188" s="140"/>
      <c r="L188" s="148">
        <f t="shared" si="2"/>
        <v>0</v>
      </c>
    </row>
    <row r="189" spans="1:12" ht="14.25">
      <c r="A189" s="157" t="s">
        <v>699</v>
      </c>
      <c r="B189" s="160" t="s">
        <v>943</v>
      </c>
      <c r="C189" s="155" t="s">
        <v>2577</v>
      </c>
      <c r="D189" s="156" t="s">
        <v>2318</v>
      </c>
      <c r="E189" s="54">
        <v>6</v>
      </c>
      <c r="F189" s="57" t="s">
        <v>3509</v>
      </c>
      <c r="G189" s="156">
        <v>2</v>
      </c>
      <c r="H189" s="158"/>
      <c r="I189" s="155"/>
      <c r="J189" s="140"/>
      <c r="K189" s="140"/>
      <c r="L189" s="148">
        <f t="shared" si="2"/>
        <v>0</v>
      </c>
    </row>
    <row r="190" spans="1:12" ht="14.25">
      <c r="A190" s="157" t="s">
        <v>2605</v>
      </c>
      <c r="B190" s="160" t="s">
        <v>943</v>
      </c>
      <c r="C190" s="155" t="s">
        <v>2606</v>
      </c>
      <c r="D190" s="156" t="s">
        <v>2318</v>
      </c>
      <c r="E190" s="54">
        <v>6</v>
      </c>
      <c r="F190" s="57" t="s">
        <v>3509</v>
      </c>
      <c r="G190" s="156">
        <v>2</v>
      </c>
      <c r="H190" s="158"/>
      <c r="I190" s="155"/>
      <c r="J190" s="140"/>
      <c r="K190" s="140"/>
      <c r="L190" s="148">
        <f t="shared" si="2"/>
        <v>0</v>
      </c>
    </row>
    <row r="191" spans="1:12" ht="14.25">
      <c r="A191" s="157" t="s">
        <v>2607</v>
      </c>
      <c r="B191" s="160" t="s">
        <v>943</v>
      </c>
      <c r="C191" s="155" t="s">
        <v>2597</v>
      </c>
      <c r="D191" s="156" t="s">
        <v>2318</v>
      </c>
      <c r="E191" s="54">
        <v>15</v>
      </c>
      <c r="F191" s="119">
        <v>10</v>
      </c>
      <c r="G191" s="119">
        <v>5</v>
      </c>
      <c r="H191" s="158"/>
      <c r="I191" s="155"/>
      <c r="J191" s="140"/>
      <c r="K191" s="140"/>
      <c r="L191" s="148">
        <f t="shared" si="2"/>
        <v>0</v>
      </c>
    </row>
    <row r="192" spans="1:12" ht="14.25">
      <c r="A192" s="157" t="s">
        <v>2608</v>
      </c>
      <c r="B192" s="160" t="s">
        <v>943</v>
      </c>
      <c r="C192" s="155" t="s">
        <v>2599</v>
      </c>
      <c r="D192" s="156" t="s">
        <v>2318</v>
      </c>
      <c r="E192" s="156">
        <v>60</v>
      </c>
      <c r="F192" s="156">
        <v>40</v>
      </c>
      <c r="G192" s="156">
        <v>20</v>
      </c>
      <c r="H192" s="155"/>
      <c r="I192" s="155"/>
      <c r="J192" s="140"/>
      <c r="K192" s="140"/>
      <c r="L192" s="148">
        <f t="shared" si="2"/>
        <v>0</v>
      </c>
    </row>
    <row r="193" spans="1:12" ht="14.25">
      <c r="A193" s="157" t="s">
        <v>2609</v>
      </c>
      <c r="B193" s="160" t="s">
        <v>943</v>
      </c>
      <c r="C193" s="155" t="s">
        <v>2601</v>
      </c>
      <c r="D193" s="156" t="s">
        <v>2318</v>
      </c>
      <c r="E193" s="54">
        <v>15</v>
      </c>
      <c r="F193" s="119">
        <v>10</v>
      </c>
      <c r="G193" s="156">
        <v>5</v>
      </c>
      <c r="H193" s="158"/>
      <c r="I193" s="155"/>
      <c r="J193" s="140"/>
      <c r="K193" s="140"/>
      <c r="L193" s="148">
        <f t="shared" si="2"/>
        <v>0</v>
      </c>
    </row>
    <row r="194" spans="1:12" ht="14.25">
      <c r="A194" s="157" t="s">
        <v>2610</v>
      </c>
      <c r="B194" s="160" t="s">
        <v>943</v>
      </c>
      <c r="C194" s="155" t="s">
        <v>2611</v>
      </c>
      <c r="D194" s="156" t="s">
        <v>2318</v>
      </c>
      <c r="E194" s="54">
        <v>6</v>
      </c>
      <c r="F194" s="57" t="s">
        <v>3509</v>
      </c>
      <c r="G194" s="156">
        <v>2</v>
      </c>
      <c r="H194" s="158"/>
      <c r="I194" s="155"/>
      <c r="J194" s="140"/>
      <c r="K194" s="140"/>
      <c r="L194" s="148">
        <f t="shared" si="2"/>
        <v>0</v>
      </c>
    </row>
    <row r="195" spans="1:12" ht="14.25">
      <c r="A195" s="157" t="s">
        <v>2612</v>
      </c>
      <c r="B195" s="160" t="s">
        <v>943</v>
      </c>
      <c r="C195" s="155" t="s">
        <v>2613</v>
      </c>
      <c r="D195" s="156" t="s">
        <v>2318</v>
      </c>
      <c r="E195" s="54">
        <v>3</v>
      </c>
      <c r="F195" s="57" t="s">
        <v>3508</v>
      </c>
      <c r="G195" s="156">
        <v>1</v>
      </c>
      <c r="H195" s="158"/>
      <c r="I195" s="155"/>
      <c r="J195" s="140"/>
      <c r="K195" s="140"/>
      <c r="L195" s="148">
        <f t="shared" si="2"/>
        <v>0</v>
      </c>
    </row>
    <row r="196" spans="1:12" ht="14.25">
      <c r="A196" s="157" t="s">
        <v>944</v>
      </c>
      <c r="B196" s="160" t="s">
        <v>945</v>
      </c>
      <c r="C196" s="155" t="s">
        <v>2390</v>
      </c>
      <c r="D196" s="156" t="s">
        <v>2318</v>
      </c>
      <c r="E196" s="156">
        <v>30</v>
      </c>
      <c r="F196" s="156">
        <v>20</v>
      </c>
      <c r="G196" s="156">
        <v>10</v>
      </c>
      <c r="H196" s="158"/>
      <c r="I196" s="155"/>
      <c r="J196" s="140"/>
      <c r="K196" s="140"/>
      <c r="L196" s="148">
        <f t="shared" si="2"/>
        <v>0</v>
      </c>
    </row>
    <row r="197" spans="1:12" ht="14.25">
      <c r="A197" s="157" t="s">
        <v>2391</v>
      </c>
      <c r="B197" s="160" t="s">
        <v>945</v>
      </c>
      <c r="C197" s="155" t="s">
        <v>2592</v>
      </c>
      <c r="D197" s="156" t="s">
        <v>2318</v>
      </c>
      <c r="E197" s="156">
        <v>150</v>
      </c>
      <c r="F197" s="156">
        <v>70</v>
      </c>
      <c r="G197" s="156">
        <v>35</v>
      </c>
      <c r="H197" s="155"/>
      <c r="I197" s="155"/>
      <c r="J197" s="140"/>
      <c r="K197" s="140"/>
      <c r="L197" s="148">
        <f t="shared" si="2"/>
        <v>0</v>
      </c>
    </row>
    <row r="198" spans="1:12" ht="14.25">
      <c r="A198" s="157" t="s">
        <v>2392</v>
      </c>
      <c r="B198" s="160" t="s">
        <v>945</v>
      </c>
      <c r="C198" s="155" t="s">
        <v>2393</v>
      </c>
      <c r="D198" s="156" t="s">
        <v>2318</v>
      </c>
      <c r="E198" s="156">
        <v>15</v>
      </c>
      <c r="F198" s="156">
        <v>10</v>
      </c>
      <c r="G198" s="156">
        <v>5</v>
      </c>
      <c r="H198" s="158"/>
      <c r="I198" s="155"/>
      <c r="J198" s="140"/>
      <c r="K198" s="140"/>
      <c r="L198" s="148">
        <f t="shared" si="2"/>
        <v>0</v>
      </c>
    </row>
    <row r="199" spans="1:12" ht="14.25">
      <c r="A199" s="157" t="s">
        <v>2394</v>
      </c>
      <c r="B199" s="160" t="s">
        <v>945</v>
      </c>
      <c r="C199" s="155" t="s">
        <v>2597</v>
      </c>
      <c r="D199" s="156" t="s">
        <v>2318</v>
      </c>
      <c r="E199" s="156">
        <v>60</v>
      </c>
      <c r="F199" s="156">
        <v>40</v>
      </c>
      <c r="G199" s="156">
        <v>20</v>
      </c>
      <c r="H199" s="158"/>
      <c r="I199" s="155"/>
      <c r="J199" s="140"/>
      <c r="K199" s="140"/>
      <c r="L199" s="148">
        <f aca="true" t="shared" si="3" ref="L199:L262">J199*K199</f>
        <v>0</v>
      </c>
    </row>
    <row r="200" spans="1:12" ht="14.25">
      <c r="A200" s="157"/>
      <c r="B200" s="163"/>
      <c r="C200" s="155"/>
      <c r="D200" s="156"/>
      <c r="E200" s="156"/>
      <c r="F200" s="156"/>
      <c r="G200" s="157"/>
      <c r="H200" s="158"/>
      <c r="I200" s="155"/>
      <c r="J200" s="140"/>
      <c r="K200" s="140"/>
      <c r="L200" s="148">
        <f t="shared" si="3"/>
        <v>0</v>
      </c>
    </row>
    <row r="201" spans="1:12" s="146" customFormat="1" ht="14.25">
      <c r="A201" s="153" t="s">
        <v>947</v>
      </c>
      <c r="B201" s="154" t="s">
        <v>3641</v>
      </c>
      <c r="C201" s="155"/>
      <c r="D201" s="156"/>
      <c r="E201" s="156"/>
      <c r="F201" s="156"/>
      <c r="G201" s="157"/>
      <c r="H201" s="158"/>
      <c r="I201" s="155"/>
      <c r="J201" s="145"/>
      <c r="K201" s="145"/>
      <c r="L201" s="148">
        <f t="shared" si="3"/>
        <v>0</v>
      </c>
    </row>
    <row r="202" spans="1:12" ht="14.25">
      <c r="A202" s="157" t="s">
        <v>700</v>
      </c>
      <c r="B202" s="160" t="s">
        <v>701</v>
      </c>
      <c r="C202" s="155" t="s">
        <v>2395</v>
      </c>
      <c r="D202" s="156" t="s">
        <v>2318</v>
      </c>
      <c r="E202" s="54">
        <v>9</v>
      </c>
      <c r="F202" s="119">
        <v>6</v>
      </c>
      <c r="G202" s="156">
        <v>3</v>
      </c>
      <c r="H202" s="158"/>
      <c r="I202" s="155"/>
      <c r="J202" s="140"/>
      <c r="K202" s="140"/>
      <c r="L202" s="148">
        <f t="shared" si="3"/>
        <v>0</v>
      </c>
    </row>
    <row r="203" spans="1:12" ht="14.25">
      <c r="A203" s="157" t="s">
        <v>2396</v>
      </c>
      <c r="B203" s="160" t="s">
        <v>702</v>
      </c>
      <c r="C203" s="155" t="s">
        <v>703</v>
      </c>
      <c r="D203" s="156" t="s">
        <v>2318</v>
      </c>
      <c r="E203" s="56" t="s">
        <v>417</v>
      </c>
      <c r="F203" s="57" t="s">
        <v>418</v>
      </c>
      <c r="G203" s="57" t="s">
        <v>419</v>
      </c>
      <c r="H203" s="158"/>
      <c r="I203" s="155"/>
      <c r="J203" s="140"/>
      <c r="K203" s="140"/>
      <c r="L203" s="148">
        <f t="shared" si="3"/>
        <v>0</v>
      </c>
    </row>
    <row r="204" spans="1:12" ht="14.25">
      <c r="A204" s="157" t="s">
        <v>2397</v>
      </c>
      <c r="B204" s="160" t="s">
        <v>704</v>
      </c>
      <c r="C204" s="155"/>
      <c r="D204" s="156" t="s">
        <v>2318</v>
      </c>
      <c r="E204" s="54">
        <v>6</v>
      </c>
      <c r="F204" s="57" t="s">
        <v>3509</v>
      </c>
      <c r="G204" s="156">
        <v>2</v>
      </c>
      <c r="H204" s="178"/>
      <c r="I204" s="155"/>
      <c r="J204" s="140"/>
      <c r="K204" s="140"/>
      <c r="L204" s="148">
        <f t="shared" si="3"/>
        <v>0</v>
      </c>
    </row>
    <row r="205" spans="1:12" ht="14.25">
      <c r="A205" s="157" t="s">
        <v>705</v>
      </c>
      <c r="B205" s="160" t="s">
        <v>706</v>
      </c>
      <c r="C205" s="155"/>
      <c r="D205" s="156" t="s">
        <v>2318</v>
      </c>
      <c r="E205" s="56" t="s">
        <v>417</v>
      </c>
      <c r="F205" s="57" t="s">
        <v>418</v>
      </c>
      <c r="G205" s="57" t="s">
        <v>419</v>
      </c>
      <c r="H205" s="158"/>
      <c r="I205" s="155"/>
      <c r="J205" s="140"/>
      <c r="K205" s="140"/>
      <c r="L205" s="148">
        <f t="shared" si="3"/>
        <v>0</v>
      </c>
    </row>
    <row r="206" spans="1:12" ht="14.25">
      <c r="A206" s="157" t="s">
        <v>2398</v>
      </c>
      <c r="B206" s="160" t="s">
        <v>949</v>
      </c>
      <c r="C206" s="155"/>
      <c r="D206" s="156" t="s">
        <v>2318</v>
      </c>
      <c r="E206" s="56" t="s">
        <v>417</v>
      </c>
      <c r="F206" s="57" t="s">
        <v>418</v>
      </c>
      <c r="G206" s="57" t="s">
        <v>419</v>
      </c>
      <c r="H206" s="155"/>
      <c r="I206" s="155"/>
      <c r="J206" s="140"/>
      <c r="K206" s="140"/>
      <c r="L206" s="148">
        <f t="shared" si="3"/>
        <v>0</v>
      </c>
    </row>
    <row r="207" spans="1:12" ht="14.25">
      <c r="A207" s="157" t="s">
        <v>2399</v>
      </c>
      <c r="B207" s="160" t="s">
        <v>707</v>
      </c>
      <c r="C207" s="155"/>
      <c r="D207" s="156" t="s">
        <v>2318</v>
      </c>
      <c r="E207" s="56" t="s">
        <v>417</v>
      </c>
      <c r="F207" s="57" t="s">
        <v>418</v>
      </c>
      <c r="G207" s="57" t="s">
        <v>419</v>
      </c>
      <c r="H207" s="158"/>
      <c r="I207" s="155"/>
      <c r="J207" s="140"/>
      <c r="K207" s="140"/>
      <c r="L207" s="148">
        <f t="shared" si="3"/>
        <v>0</v>
      </c>
    </row>
    <row r="208" spans="1:12" ht="14.25">
      <c r="A208" s="157" t="s">
        <v>2113</v>
      </c>
      <c r="B208" s="160" t="s">
        <v>708</v>
      </c>
      <c r="C208" s="155"/>
      <c r="D208" s="156" t="s">
        <v>2318</v>
      </c>
      <c r="E208" s="56" t="s">
        <v>417</v>
      </c>
      <c r="F208" s="57" t="s">
        <v>418</v>
      </c>
      <c r="G208" s="57" t="s">
        <v>419</v>
      </c>
      <c r="H208" s="155"/>
      <c r="I208" s="155"/>
      <c r="J208" s="140"/>
      <c r="K208" s="140"/>
      <c r="L208" s="148">
        <f t="shared" si="3"/>
        <v>0</v>
      </c>
    </row>
    <row r="209" spans="1:12" ht="14.25">
      <c r="A209" s="157" t="s">
        <v>951</v>
      </c>
      <c r="B209" s="160" t="s">
        <v>952</v>
      </c>
      <c r="C209" s="155"/>
      <c r="D209" s="156" t="s">
        <v>2318</v>
      </c>
      <c r="E209" s="56" t="s">
        <v>417</v>
      </c>
      <c r="F209" s="57" t="s">
        <v>418</v>
      </c>
      <c r="G209" s="57" t="s">
        <v>419</v>
      </c>
      <c r="H209" s="178"/>
      <c r="I209" s="155"/>
      <c r="J209" s="140"/>
      <c r="K209" s="140"/>
      <c r="L209" s="148">
        <f t="shared" si="3"/>
        <v>0</v>
      </c>
    </row>
    <row r="210" spans="1:12" ht="14.25">
      <c r="A210" s="157" t="s">
        <v>709</v>
      </c>
      <c r="B210" s="160" t="s">
        <v>710</v>
      </c>
      <c r="C210" s="155"/>
      <c r="D210" s="156" t="s">
        <v>2318</v>
      </c>
      <c r="E210" s="56" t="s">
        <v>417</v>
      </c>
      <c r="F210" s="57" t="s">
        <v>418</v>
      </c>
      <c r="G210" s="57" t="s">
        <v>419</v>
      </c>
      <c r="H210" s="158"/>
      <c r="I210" s="155"/>
      <c r="J210" s="140"/>
      <c r="K210" s="140"/>
      <c r="L210" s="148">
        <f t="shared" si="3"/>
        <v>0</v>
      </c>
    </row>
    <row r="211" spans="1:12" ht="14.25">
      <c r="A211" s="157" t="s">
        <v>2114</v>
      </c>
      <c r="B211" s="160" t="s">
        <v>955</v>
      </c>
      <c r="C211" s="155"/>
      <c r="D211" s="156" t="s">
        <v>2318</v>
      </c>
      <c r="E211" s="56" t="s">
        <v>417</v>
      </c>
      <c r="F211" s="57" t="s">
        <v>418</v>
      </c>
      <c r="G211" s="57" t="s">
        <v>419</v>
      </c>
      <c r="H211" s="155"/>
      <c r="I211" s="155"/>
      <c r="J211" s="140"/>
      <c r="K211" s="140"/>
      <c r="L211" s="148">
        <f t="shared" si="3"/>
        <v>0</v>
      </c>
    </row>
    <row r="212" spans="1:12" ht="14.25">
      <c r="A212" s="157" t="s">
        <v>956</v>
      </c>
      <c r="B212" s="160" t="s">
        <v>957</v>
      </c>
      <c r="C212" s="155" t="s">
        <v>711</v>
      </c>
      <c r="D212" s="156" t="s">
        <v>2335</v>
      </c>
      <c r="E212" s="156">
        <v>6</v>
      </c>
      <c r="F212" s="156">
        <v>5</v>
      </c>
      <c r="G212" s="156">
        <v>4</v>
      </c>
      <c r="H212" s="158"/>
      <c r="I212" s="155"/>
      <c r="J212" s="140"/>
      <c r="K212" s="140"/>
      <c r="L212" s="148">
        <f t="shared" si="3"/>
        <v>0</v>
      </c>
    </row>
    <row r="213" spans="1:12" ht="14.25">
      <c r="A213" s="157" t="s">
        <v>2115</v>
      </c>
      <c r="B213" s="160" t="s">
        <v>957</v>
      </c>
      <c r="C213" s="155" t="s">
        <v>712</v>
      </c>
      <c r="D213" s="156" t="s">
        <v>2335</v>
      </c>
      <c r="E213" s="156">
        <v>5</v>
      </c>
      <c r="F213" s="156">
        <v>4</v>
      </c>
      <c r="G213" s="156">
        <v>3</v>
      </c>
      <c r="H213" s="158"/>
      <c r="I213" s="155"/>
      <c r="J213" s="140"/>
      <c r="K213" s="140"/>
      <c r="L213" s="148">
        <f t="shared" si="3"/>
        <v>0</v>
      </c>
    </row>
    <row r="214" spans="1:12" ht="14.25">
      <c r="A214" s="157" t="s">
        <v>2116</v>
      </c>
      <c r="B214" s="160" t="s">
        <v>959</v>
      </c>
      <c r="C214" s="155" t="s">
        <v>713</v>
      </c>
      <c r="D214" s="156" t="s">
        <v>2335</v>
      </c>
      <c r="E214" s="156">
        <v>4</v>
      </c>
      <c r="F214" s="156">
        <v>3</v>
      </c>
      <c r="G214" s="157" t="s">
        <v>3644</v>
      </c>
      <c r="H214" s="158"/>
      <c r="I214" s="155"/>
      <c r="J214" s="140"/>
      <c r="K214" s="140"/>
      <c r="L214" s="148">
        <f t="shared" si="3"/>
        <v>0</v>
      </c>
    </row>
    <row r="215" spans="1:12" ht="14.25">
      <c r="A215" s="157" t="s">
        <v>2117</v>
      </c>
      <c r="B215" s="160" t="s">
        <v>959</v>
      </c>
      <c r="C215" s="155" t="s">
        <v>711</v>
      </c>
      <c r="D215" s="156" t="s">
        <v>2335</v>
      </c>
      <c r="E215" s="156">
        <v>4</v>
      </c>
      <c r="F215" s="156">
        <v>3</v>
      </c>
      <c r="G215" s="156">
        <v>2</v>
      </c>
      <c r="H215" s="158"/>
      <c r="I215" s="155"/>
      <c r="J215" s="140"/>
      <c r="K215" s="140"/>
      <c r="L215" s="148">
        <f t="shared" si="3"/>
        <v>0</v>
      </c>
    </row>
    <row r="216" spans="1:12" ht="14.25">
      <c r="A216" s="157" t="s">
        <v>961</v>
      </c>
      <c r="B216" s="160" t="s">
        <v>962</v>
      </c>
      <c r="C216" s="155"/>
      <c r="D216" s="156" t="s">
        <v>2335</v>
      </c>
      <c r="E216" s="156">
        <v>10</v>
      </c>
      <c r="F216" s="156">
        <v>5</v>
      </c>
      <c r="G216" s="156">
        <v>3</v>
      </c>
      <c r="H216" s="158"/>
      <c r="I216" s="178"/>
      <c r="J216" s="140"/>
      <c r="K216" s="140"/>
      <c r="L216" s="148">
        <f t="shared" si="3"/>
        <v>0</v>
      </c>
    </row>
    <row r="217" spans="1:12" ht="14.25">
      <c r="A217" s="157" t="s">
        <v>963</v>
      </c>
      <c r="B217" s="160" t="s">
        <v>964</v>
      </c>
      <c r="C217" s="155"/>
      <c r="D217" s="156" t="s">
        <v>2335</v>
      </c>
      <c r="E217" s="156">
        <v>6</v>
      </c>
      <c r="F217" s="156">
        <v>3</v>
      </c>
      <c r="G217" s="156">
        <v>2</v>
      </c>
      <c r="H217" s="158"/>
      <c r="I217" s="155"/>
      <c r="J217" s="140"/>
      <c r="K217" s="140"/>
      <c r="L217" s="148">
        <f t="shared" si="3"/>
        <v>0</v>
      </c>
    </row>
    <row r="218" spans="1:12" ht="14.25">
      <c r="A218" s="157" t="s">
        <v>714</v>
      </c>
      <c r="B218" s="160" t="s">
        <v>715</v>
      </c>
      <c r="C218" s="155"/>
      <c r="D218" s="156" t="s">
        <v>716</v>
      </c>
      <c r="E218" s="156">
        <v>60</v>
      </c>
      <c r="F218" s="156">
        <v>40</v>
      </c>
      <c r="G218" s="156">
        <v>20</v>
      </c>
      <c r="H218" s="158"/>
      <c r="I218" s="155"/>
      <c r="J218" s="140"/>
      <c r="K218" s="140"/>
      <c r="L218" s="148">
        <f t="shared" si="3"/>
        <v>0</v>
      </c>
    </row>
    <row r="219" spans="1:12" ht="14.25">
      <c r="A219" s="157" t="s">
        <v>717</v>
      </c>
      <c r="B219" s="160" t="s">
        <v>718</v>
      </c>
      <c r="C219" s="155"/>
      <c r="D219" s="156" t="s">
        <v>2318</v>
      </c>
      <c r="E219" s="56" t="s">
        <v>417</v>
      </c>
      <c r="F219" s="57" t="s">
        <v>418</v>
      </c>
      <c r="G219" s="57" t="s">
        <v>419</v>
      </c>
      <c r="H219" s="155"/>
      <c r="I219" s="155"/>
      <c r="J219" s="140"/>
      <c r="K219" s="140"/>
      <c r="L219" s="148">
        <f t="shared" si="3"/>
        <v>0</v>
      </c>
    </row>
    <row r="220" spans="1:12" ht="14.25">
      <c r="A220" s="157" t="s">
        <v>2118</v>
      </c>
      <c r="B220" s="160" t="s">
        <v>719</v>
      </c>
      <c r="C220" s="155"/>
      <c r="D220" s="156" t="s">
        <v>2318</v>
      </c>
      <c r="E220" s="56" t="s">
        <v>418</v>
      </c>
      <c r="F220" s="57" t="s">
        <v>419</v>
      </c>
      <c r="G220" s="57" t="s">
        <v>473</v>
      </c>
      <c r="H220" s="158"/>
      <c r="I220" s="155"/>
      <c r="J220" s="140"/>
      <c r="K220" s="140"/>
      <c r="L220" s="148">
        <f t="shared" si="3"/>
        <v>0</v>
      </c>
    </row>
    <row r="221" spans="1:12" ht="14.25">
      <c r="A221" s="157" t="s">
        <v>720</v>
      </c>
      <c r="B221" s="160" t="s">
        <v>721</v>
      </c>
      <c r="C221" s="155" t="s">
        <v>722</v>
      </c>
      <c r="D221" s="156" t="s">
        <v>2318</v>
      </c>
      <c r="E221" s="54">
        <v>6</v>
      </c>
      <c r="F221" s="57" t="s">
        <v>3509</v>
      </c>
      <c r="G221" s="156">
        <v>2</v>
      </c>
      <c r="H221" s="158"/>
      <c r="I221" s="155"/>
      <c r="J221" s="140"/>
      <c r="K221" s="140"/>
      <c r="L221" s="148">
        <f t="shared" si="3"/>
        <v>0</v>
      </c>
    </row>
    <row r="222" spans="1:12" ht="24">
      <c r="A222" s="157" t="s">
        <v>2119</v>
      </c>
      <c r="B222" s="160" t="s">
        <v>723</v>
      </c>
      <c r="C222" s="155" t="s">
        <v>925</v>
      </c>
      <c r="D222" s="156" t="s">
        <v>2318</v>
      </c>
      <c r="E222" s="56" t="s">
        <v>420</v>
      </c>
      <c r="F222" s="57" t="s">
        <v>421</v>
      </c>
      <c r="G222" s="57" t="s">
        <v>422</v>
      </c>
      <c r="H222" s="158"/>
      <c r="I222" s="155"/>
      <c r="J222" s="140"/>
      <c r="K222" s="140"/>
      <c r="L222" s="148">
        <f t="shared" si="3"/>
        <v>0</v>
      </c>
    </row>
    <row r="223" spans="1:12" ht="14.25">
      <c r="A223" s="157" t="s">
        <v>375</v>
      </c>
      <c r="B223" s="160" t="s">
        <v>723</v>
      </c>
      <c r="C223" s="155" t="s">
        <v>967</v>
      </c>
      <c r="D223" s="156" t="s">
        <v>2318</v>
      </c>
      <c r="E223" s="156">
        <v>6</v>
      </c>
      <c r="F223" s="156">
        <v>4</v>
      </c>
      <c r="G223" s="156">
        <v>2</v>
      </c>
      <c r="H223" s="158"/>
      <c r="I223" s="155"/>
      <c r="J223" s="140"/>
      <c r="K223" s="140"/>
      <c r="L223" s="148">
        <f t="shared" si="3"/>
        <v>0</v>
      </c>
    </row>
    <row r="224" spans="1:12" ht="14.25">
      <c r="A224" s="157" t="s">
        <v>968</v>
      </c>
      <c r="B224" s="160" t="s">
        <v>376</v>
      </c>
      <c r="C224" s="155" t="s">
        <v>3642</v>
      </c>
      <c r="D224" s="156" t="s">
        <v>489</v>
      </c>
      <c r="E224" s="56" t="s">
        <v>417</v>
      </c>
      <c r="F224" s="57" t="s">
        <v>418</v>
      </c>
      <c r="G224" s="57" t="s">
        <v>419</v>
      </c>
      <c r="H224" s="158"/>
      <c r="I224" s="155"/>
      <c r="J224" s="140"/>
      <c r="K224" s="140"/>
      <c r="L224" s="148">
        <f t="shared" si="3"/>
        <v>0</v>
      </c>
    </row>
    <row r="225" spans="1:12" ht="14.25">
      <c r="A225" s="157" t="s">
        <v>724</v>
      </c>
      <c r="B225" s="160" t="s">
        <v>969</v>
      </c>
      <c r="C225" s="155" t="s">
        <v>725</v>
      </c>
      <c r="D225" s="156" t="s">
        <v>2318</v>
      </c>
      <c r="E225" s="54">
        <v>3</v>
      </c>
      <c r="F225" s="57" t="s">
        <v>3508</v>
      </c>
      <c r="G225" s="156">
        <v>1</v>
      </c>
      <c r="H225" s="158"/>
      <c r="I225" s="155"/>
      <c r="J225" s="140"/>
      <c r="K225" s="140"/>
      <c r="L225" s="148">
        <f t="shared" si="3"/>
        <v>0</v>
      </c>
    </row>
    <row r="226" spans="1:12" ht="24">
      <c r="A226" s="157" t="s">
        <v>726</v>
      </c>
      <c r="B226" s="160" t="s">
        <v>727</v>
      </c>
      <c r="C226" s="155" t="s">
        <v>3642</v>
      </c>
      <c r="D226" s="156" t="s">
        <v>2318</v>
      </c>
      <c r="E226" s="56" t="s">
        <v>417</v>
      </c>
      <c r="F226" s="57" t="s">
        <v>418</v>
      </c>
      <c r="G226" s="57" t="s">
        <v>419</v>
      </c>
      <c r="H226" s="158" t="s">
        <v>728</v>
      </c>
      <c r="I226" s="155"/>
      <c r="J226" s="140"/>
      <c r="K226" s="140"/>
      <c r="L226" s="148">
        <f t="shared" si="3"/>
        <v>0</v>
      </c>
    </row>
    <row r="227" spans="1:12" ht="24">
      <c r="A227" s="157" t="s">
        <v>377</v>
      </c>
      <c r="B227" s="160" t="s">
        <v>727</v>
      </c>
      <c r="C227" s="155" t="s">
        <v>729</v>
      </c>
      <c r="D227" s="156" t="s">
        <v>2318</v>
      </c>
      <c r="E227" s="54">
        <v>6</v>
      </c>
      <c r="F227" s="57" t="s">
        <v>3509</v>
      </c>
      <c r="G227" s="156">
        <v>2</v>
      </c>
      <c r="H227" s="158" t="s">
        <v>728</v>
      </c>
      <c r="I227" s="155"/>
      <c r="J227" s="140"/>
      <c r="K227" s="140"/>
      <c r="L227" s="148">
        <f t="shared" si="3"/>
        <v>0</v>
      </c>
    </row>
    <row r="228" spans="1:12" ht="14.25">
      <c r="A228" s="157" t="s">
        <v>730</v>
      </c>
      <c r="B228" s="160" t="s">
        <v>731</v>
      </c>
      <c r="C228" s="155" t="s">
        <v>732</v>
      </c>
      <c r="D228" s="156" t="s">
        <v>2318</v>
      </c>
      <c r="E228" s="56" t="s">
        <v>417</v>
      </c>
      <c r="F228" s="57" t="s">
        <v>418</v>
      </c>
      <c r="G228" s="57" t="s">
        <v>419</v>
      </c>
      <c r="H228" s="158"/>
      <c r="I228" s="155"/>
      <c r="J228" s="140"/>
      <c r="K228" s="140"/>
      <c r="L228" s="148">
        <f t="shared" si="3"/>
        <v>0</v>
      </c>
    </row>
    <row r="229" spans="1:12" ht="14.25">
      <c r="A229" s="157" t="s">
        <v>378</v>
      </c>
      <c r="B229" s="160" t="s">
        <v>733</v>
      </c>
      <c r="C229" s="158" t="s">
        <v>379</v>
      </c>
      <c r="D229" s="156" t="s">
        <v>2318</v>
      </c>
      <c r="E229" s="56" t="s">
        <v>417</v>
      </c>
      <c r="F229" s="57" t="s">
        <v>418</v>
      </c>
      <c r="G229" s="57" t="s">
        <v>419</v>
      </c>
      <c r="H229" s="158"/>
      <c r="I229" s="155"/>
      <c r="J229" s="140"/>
      <c r="K229" s="140"/>
      <c r="L229" s="148">
        <f t="shared" si="3"/>
        <v>0</v>
      </c>
    </row>
    <row r="230" spans="1:12" ht="36">
      <c r="A230" s="157" t="s">
        <v>380</v>
      </c>
      <c r="B230" s="160" t="s">
        <v>733</v>
      </c>
      <c r="C230" s="158" t="s">
        <v>381</v>
      </c>
      <c r="D230" s="156" t="s">
        <v>2318</v>
      </c>
      <c r="E230" s="56" t="s">
        <v>417</v>
      </c>
      <c r="F230" s="57" t="s">
        <v>418</v>
      </c>
      <c r="G230" s="57" t="s">
        <v>419</v>
      </c>
      <c r="H230" s="158"/>
      <c r="I230" s="155"/>
      <c r="J230" s="140"/>
      <c r="K230" s="140"/>
      <c r="L230" s="148">
        <f t="shared" si="3"/>
        <v>0</v>
      </c>
    </row>
    <row r="231" spans="1:12" ht="14.25">
      <c r="A231" s="157" t="s">
        <v>382</v>
      </c>
      <c r="B231" s="160" t="s">
        <v>734</v>
      </c>
      <c r="C231" s="158" t="s">
        <v>383</v>
      </c>
      <c r="D231" s="156" t="s">
        <v>1102</v>
      </c>
      <c r="E231" s="156">
        <v>300</v>
      </c>
      <c r="F231" s="156">
        <v>200</v>
      </c>
      <c r="G231" s="156">
        <v>100</v>
      </c>
      <c r="H231" s="158"/>
      <c r="I231" s="155"/>
      <c r="J231" s="140"/>
      <c r="K231" s="140"/>
      <c r="L231" s="148">
        <f t="shared" si="3"/>
        <v>0</v>
      </c>
    </row>
    <row r="232" spans="1:12" ht="14.25">
      <c r="A232" s="157"/>
      <c r="B232" s="163"/>
      <c r="C232" s="158"/>
      <c r="D232" s="156"/>
      <c r="E232" s="156"/>
      <c r="F232" s="156"/>
      <c r="G232" s="157"/>
      <c r="H232" s="158"/>
      <c r="I232" s="155"/>
      <c r="J232" s="140"/>
      <c r="K232" s="140"/>
      <c r="L232" s="148">
        <f t="shared" si="3"/>
        <v>0</v>
      </c>
    </row>
    <row r="233" spans="1:12" ht="14.25">
      <c r="A233" s="153" t="s">
        <v>735</v>
      </c>
      <c r="B233" s="154" t="s">
        <v>736</v>
      </c>
      <c r="C233" s="155"/>
      <c r="D233" s="156"/>
      <c r="E233" s="156"/>
      <c r="F233" s="156"/>
      <c r="G233" s="157"/>
      <c r="H233" s="158"/>
      <c r="I233" s="155"/>
      <c r="J233" s="140"/>
      <c r="K233" s="140"/>
      <c r="L233" s="148">
        <f t="shared" si="3"/>
        <v>0</v>
      </c>
    </row>
    <row r="234" spans="1:12" ht="14.25">
      <c r="A234" s="153">
        <v>70</v>
      </c>
      <c r="B234" s="154" t="s">
        <v>146</v>
      </c>
      <c r="C234" s="155"/>
      <c r="D234" s="156"/>
      <c r="E234" s="156"/>
      <c r="F234" s="156"/>
      <c r="G234" s="157"/>
      <c r="H234" s="158"/>
      <c r="I234" s="155"/>
      <c r="J234" s="140"/>
      <c r="K234" s="140"/>
      <c r="L234" s="148">
        <f t="shared" si="3"/>
        <v>0</v>
      </c>
    </row>
    <row r="235" spans="1:12" ht="14.25">
      <c r="A235" s="157">
        <v>70001</v>
      </c>
      <c r="B235" s="160" t="s">
        <v>737</v>
      </c>
      <c r="C235" s="155"/>
      <c r="D235" s="156" t="s">
        <v>3647</v>
      </c>
      <c r="E235" s="156">
        <v>200</v>
      </c>
      <c r="F235" s="156">
        <v>100</v>
      </c>
      <c r="G235" s="156">
        <v>50</v>
      </c>
      <c r="H235" s="158"/>
      <c r="I235" s="155"/>
      <c r="J235" s="140"/>
      <c r="K235" s="140"/>
      <c r="L235" s="148">
        <f t="shared" si="3"/>
        <v>0</v>
      </c>
    </row>
    <row r="236" spans="1:12" ht="14.25">
      <c r="A236" s="157">
        <v>70002</v>
      </c>
      <c r="B236" s="160" t="s">
        <v>738</v>
      </c>
      <c r="C236" s="155"/>
      <c r="D236" s="156" t="s">
        <v>3647</v>
      </c>
      <c r="E236" s="156">
        <v>100</v>
      </c>
      <c r="F236" s="156">
        <v>50</v>
      </c>
      <c r="G236" s="156">
        <v>25</v>
      </c>
      <c r="H236" s="158"/>
      <c r="I236" s="155"/>
      <c r="J236" s="140"/>
      <c r="K236" s="140"/>
      <c r="L236" s="148">
        <f t="shared" si="3"/>
        <v>0</v>
      </c>
    </row>
    <row r="237" spans="1:12" ht="14.25">
      <c r="A237" s="157">
        <v>70003</v>
      </c>
      <c r="B237" s="160" t="s">
        <v>739</v>
      </c>
      <c r="C237" s="155"/>
      <c r="D237" s="156" t="s">
        <v>3647</v>
      </c>
      <c r="E237" s="156">
        <v>200</v>
      </c>
      <c r="F237" s="156">
        <v>100</v>
      </c>
      <c r="G237" s="156">
        <v>50</v>
      </c>
      <c r="H237" s="158"/>
      <c r="I237" s="155"/>
      <c r="J237" s="140"/>
      <c r="K237" s="140"/>
      <c r="L237" s="148">
        <f t="shared" si="3"/>
        <v>0</v>
      </c>
    </row>
    <row r="238" spans="1:12" ht="14.25">
      <c r="A238" s="157">
        <v>70004</v>
      </c>
      <c r="B238" s="160" t="s">
        <v>740</v>
      </c>
      <c r="C238" s="155" t="s">
        <v>741</v>
      </c>
      <c r="D238" s="156" t="s">
        <v>3647</v>
      </c>
      <c r="E238" s="156">
        <v>2000</v>
      </c>
      <c r="F238" s="156">
        <v>1000</v>
      </c>
      <c r="G238" s="156">
        <v>500</v>
      </c>
      <c r="H238" s="158"/>
      <c r="I238" s="155"/>
      <c r="J238" s="140"/>
      <c r="K238" s="140"/>
      <c r="L238" s="148">
        <f t="shared" si="3"/>
        <v>0</v>
      </c>
    </row>
    <row r="239" spans="1:12" ht="14.25">
      <c r="A239" s="157">
        <v>70005</v>
      </c>
      <c r="B239" s="160" t="s">
        <v>742</v>
      </c>
      <c r="C239" s="155" t="s">
        <v>976</v>
      </c>
      <c r="D239" s="156" t="s">
        <v>3647</v>
      </c>
      <c r="E239" s="156">
        <v>100</v>
      </c>
      <c r="F239" s="156">
        <v>50</v>
      </c>
      <c r="G239" s="156">
        <v>25</v>
      </c>
      <c r="H239" s="158"/>
      <c r="I239" s="155"/>
      <c r="J239" s="140"/>
      <c r="K239" s="140"/>
      <c r="L239" s="148">
        <f t="shared" si="3"/>
        <v>0</v>
      </c>
    </row>
    <row r="240" spans="1:12" ht="14.25">
      <c r="A240" s="157" t="s">
        <v>743</v>
      </c>
      <c r="B240" s="160" t="s">
        <v>744</v>
      </c>
      <c r="C240" s="155"/>
      <c r="D240" s="156" t="s">
        <v>3647</v>
      </c>
      <c r="E240" s="156">
        <v>500</v>
      </c>
      <c r="F240" s="156">
        <v>250</v>
      </c>
      <c r="G240" s="156">
        <v>125</v>
      </c>
      <c r="H240" s="158"/>
      <c r="I240" s="155"/>
      <c r="J240" s="140"/>
      <c r="K240" s="140"/>
      <c r="L240" s="148">
        <f t="shared" si="3"/>
        <v>0</v>
      </c>
    </row>
    <row r="241" spans="1:12" ht="14.25">
      <c r="A241" s="157" t="s">
        <v>745</v>
      </c>
      <c r="B241" s="160" t="s">
        <v>746</v>
      </c>
      <c r="C241" s="155"/>
      <c r="D241" s="156" t="s">
        <v>3647</v>
      </c>
      <c r="E241" s="156">
        <v>500</v>
      </c>
      <c r="F241" s="156">
        <v>250</v>
      </c>
      <c r="G241" s="156">
        <v>125</v>
      </c>
      <c r="H241" s="158"/>
      <c r="I241" s="155"/>
      <c r="J241" s="140"/>
      <c r="K241" s="140"/>
      <c r="L241" s="148">
        <f t="shared" si="3"/>
        <v>0</v>
      </c>
    </row>
    <row r="242" spans="1:12" ht="14.25">
      <c r="A242" s="157" t="s">
        <v>384</v>
      </c>
      <c r="B242" s="160" t="s">
        <v>190</v>
      </c>
      <c r="C242" s="155"/>
      <c r="D242" s="156" t="s">
        <v>3647</v>
      </c>
      <c r="E242" s="156">
        <v>500</v>
      </c>
      <c r="F242" s="156">
        <v>250</v>
      </c>
      <c r="G242" s="156">
        <v>125</v>
      </c>
      <c r="H242" s="158"/>
      <c r="I242" s="155"/>
      <c r="J242" s="140"/>
      <c r="K242" s="140"/>
      <c r="L242" s="148">
        <f t="shared" si="3"/>
        <v>0</v>
      </c>
    </row>
    <row r="243" spans="1:12" ht="14.25">
      <c r="A243" s="157" t="s">
        <v>385</v>
      </c>
      <c r="B243" s="160" t="s">
        <v>191</v>
      </c>
      <c r="C243" s="155"/>
      <c r="D243" s="156" t="s">
        <v>3647</v>
      </c>
      <c r="E243" s="156">
        <v>500</v>
      </c>
      <c r="F243" s="156">
        <v>250</v>
      </c>
      <c r="G243" s="156">
        <v>125</v>
      </c>
      <c r="H243" s="158"/>
      <c r="I243" s="155"/>
      <c r="J243" s="140"/>
      <c r="K243" s="140"/>
      <c r="L243" s="148">
        <f t="shared" si="3"/>
        <v>0</v>
      </c>
    </row>
    <row r="244" spans="1:12" ht="14.25">
      <c r="A244" s="157" t="s">
        <v>386</v>
      </c>
      <c r="B244" s="160" t="s">
        <v>192</v>
      </c>
      <c r="C244" s="155"/>
      <c r="D244" s="156" t="s">
        <v>3647</v>
      </c>
      <c r="E244" s="156">
        <v>200</v>
      </c>
      <c r="F244" s="156">
        <v>100</v>
      </c>
      <c r="G244" s="156">
        <v>50</v>
      </c>
      <c r="H244" s="158"/>
      <c r="I244" s="155"/>
      <c r="J244" s="140"/>
      <c r="K244" s="140"/>
      <c r="L244" s="148">
        <f t="shared" si="3"/>
        <v>0</v>
      </c>
    </row>
    <row r="245" spans="1:12" ht="14.25">
      <c r="A245" s="157" t="s">
        <v>193</v>
      </c>
      <c r="B245" s="160" t="s">
        <v>2301</v>
      </c>
      <c r="C245" s="155" t="s">
        <v>976</v>
      </c>
      <c r="D245" s="156" t="s">
        <v>3647</v>
      </c>
      <c r="E245" s="156">
        <v>200</v>
      </c>
      <c r="F245" s="156">
        <v>100</v>
      </c>
      <c r="G245" s="156">
        <v>50</v>
      </c>
      <c r="H245" s="158"/>
      <c r="I245" s="155"/>
      <c r="J245" s="140"/>
      <c r="K245" s="140"/>
      <c r="L245" s="148">
        <f t="shared" si="3"/>
        <v>0</v>
      </c>
    </row>
    <row r="246" spans="1:12" ht="14.25">
      <c r="A246" s="157" t="s">
        <v>387</v>
      </c>
      <c r="B246" s="160" t="s">
        <v>194</v>
      </c>
      <c r="C246" s="155"/>
      <c r="D246" s="156" t="s">
        <v>3647</v>
      </c>
      <c r="E246" s="156">
        <v>3000</v>
      </c>
      <c r="F246" s="156">
        <v>2000</v>
      </c>
      <c r="G246" s="156">
        <v>1000</v>
      </c>
      <c r="H246" s="158"/>
      <c r="I246" s="155"/>
      <c r="J246" s="140"/>
      <c r="K246" s="140"/>
      <c r="L246" s="148">
        <f t="shared" si="3"/>
        <v>0</v>
      </c>
    </row>
    <row r="247" spans="1:12" ht="14.25">
      <c r="A247" s="157" t="s">
        <v>195</v>
      </c>
      <c r="B247" s="160" t="s">
        <v>196</v>
      </c>
      <c r="C247" s="155" t="s">
        <v>976</v>
      </c>
      <c r="D247" s="156" t="s">
        <v>3647</v>
      </c>
      <c r="E247" s="156">
        <v>500</v>
      </c>
      <c r="F247" s="156">
        <v>250</v>
      </c>
      <c r="G247" s="156">
        <v>125</v>
      </c>
      <c r="H247" s="158"/>
      <c r="I247" s="155"/>
      <c r="J247" s="140"/>
      <c r="K247" s="140"/>
      <c r="L247" s="148">
        <f t="shared" si="3"/>
        <v>0</v>
      </c>
    </row>
    <row r="248" spans="1:12" ht="14.25">
      <c r="A248" s="157" t="s">
        <v>388</v>
      </c>
      <c r="B248" s="160" t="s">
        <v>197</v>
      </c>
      <c r="C248" s="155" t="s">
        <v>976</v>
      </c>
      <c r="D248" s="156" t="s">
        <v>3647</v>
      </c>
      <c r="E248" s="156">
        <v>500</v>
      </c>
      <c r="F248" s="156">
        <v>250</v>
      </c>
      <c r="G248" s="156">
        <v>125</v>
      </c>
      <c r="H248" s="158"/>
      <c r="I248" s="155"/>
      <c r="J248" s="140"/>
      <c r="K248" s="140"/>
      <c r="L248" s="148">
        <f t="shared" si="3"/>
        <v>0</v>
      </c>
    </row>
    <row r="249" spans="1:12" ht="14.25">
      <c r="A249" s="157" t="s">
        <v>389</v>
      </c>
      <c r="B249" s="160" t="s">
        <v>198</v>
      </c>
      <c r="C249" s="155" t="s">
        <v>741</v>
      </c>
      <c r="D249" s="156" t="s">
        <v>3647</v>
      </c>
      <c r="E249" s="156">
        <v>1000</v>
      </c>
      <c r="F249" s="156">
        <v>500</v>
      </c>
      <c r="G249" s="156">
        <v>250</v>
      </c>
      <c r="H249" s="158"/>
      <c r="I249" s="155"/>
      <c r="J249" s="140"/>
      <c r="K249" s="140"/>
      <c r="L249" s="148">
        <f t="shared" si="3"/>
        <v>0</v>
      </c>
    </row>
    <row r="250" spans="1:12" ht="14.25">
      <c r="A250" s="157" t="s">
        <v>199</v>
      </c>
      <c r="B250" s="160" t="s">
        <v>200</v>
      </c>
      <c r="C250" s="155" t="s">
        <v>976</v>
      </c>
      <c r="D250" s="156" t="s">
        <v>3647</v>
      </c>
      <c r="E250" s="156">
        <v>500</v>
      </c>
      <c r="F250" s="156">
        <v>250</v>
      </c>
      <c r="G250" s="156">
        <v>125</v>
      </c>
      <c r="H250" s="158"/>
      <c r="I250" s="155"/>
      <c r="J250" s="140"/>
      <c r="K250" s="140"/>
      <c r="L250" s="148">
        <f t="shared" si="3"/>
        <v>0</v>
      </c>
    </row>
    <row r="251" spans="1:12" ht="14.25">
      <c r="A251" s="157" t="s">
        <v>390</v>
      </c>
      <c r="B251" s="160" t="s">
        <v>201</v>
      </c>
      <c r="C251" s="155" t="s">
        <v>976</v>
      </c>
      <c r="D251" s="156" t="s">
        <v>3647</v>
      </c>
      <c r="E251" s="156">
        <v>1000</v>
      </c>
      <c r="F251" s="156">
        <v>500</v>
      </c>
      <c r="G251" s="156">
        <v>250</v>
      </c>
      <c r="H251" s="158"/>
      <c r="I251" s="155"/>
      <c r="J251" s="140"/>
      <c r="K251" s="140"/>
      <c r="L251" s="148">
        <f t="shared" si="3"/>
        <v>0</v>
      </c>
    </row>
    <row r="252" spans="1:12" ht="14.25">
      <c r="A252" s="157" t="s">
        <v>391</v>
      </c>
      <c r="B252" s="160" t="s">
        <v>201</v>
      </c>
      <c r="C252" s="155" t="s">
        <v>741</v>
      </c>
      <c r="D252" s="156" t="s">
        <v>3647</v>
      </c>
      <c r="E252" s="156">
        <v>2000</v>
      </c>
      <c r="F252" s="156">
        <v>1000</v>
      </c>
      <c r="G252" s="156">
        <v>500</v>
      </c>
      <c r="H252" s="158"/>
      <c r="I252" s="155"/>
      <c r="J252" s="140"/>
      <c r="K252" s="140"/>
      <c r="L252" s="148">
        <f t="shared" si="3"/>
        <v>0</v>
      </c>
    </row>
    <row r="253" spans="1:12" ht="14.25">
      <c r="A253" s="157" t="s">
        <v>392</v>
      </c>
      <c r="B253" s="160" t="s">
        <v>202</v>
      </c>
      <c r="C253" s="155" t="s">
        <v>976</v>
      </c>
      <c r="D253" s="156" t="s">
        <v>3647</v>
      </c>
      <c r="E253" s="156">
        <v>500</v>
      </c>
      <c r="F253" s="156">
        <v>250</v>
      </c>
      <c r="G253" s="156">
        <v>125</v>
      </c>
      <c r="H253" s="158"/>
      <c r="I253" s="155"/>
      <c r="J253" s="140"/>
      <c r="K253" s="140"/>
      <c r="L253" s="148">
        <f t="shared" si="3"/>
        <v>0</v>
      </c>
    </row>
    <row r="254" spans="1:12" ht="14.25">
      <c r="A254" s="157" t="s">
        <v>393</v>
      </c>
      <c r="B254" s="160" t="s">
        <v>203</v>
      </c>
      <c r="C254" s="155" t="s">
        <v>741</v>
      </c>
      <c r="D254" s="156" t="s">
        <v>3647</v>
      </c>
      <c r="E254" s="156">
        <v>200</v>
      </c>
      <c r="F254" s="156">
        <v>100</v>
      </c>
      <c r="G254" s="156">
        <v>50</v>
      </c>
      <c r="H254" s="158"/>
      <c r="I254" s="155"/>
      <c r="J254" s="140"/>
      <c r="K254" s="140"/>
      <c r="L254" s="148">
        <f t="shared" si="3"/>
        <v>0</v>
      </c>
    </row>
    <row r="255" spans="1:12" ht="14.25">
      <c r="A255" s="157" t="s">
        <v>394</v>
      </c>
      <c r="B255" s="160" t="s">
        <v>204</v>
      </c>
      <c r="C255" s="155" t="s">
        <v>976</v>
      </c>
      <c r="D255" s="156" t="s">
        <v>3647</v>
      </c>
      <c r="E255" s="156">
        <v>500</v>
      </c>
      <c r="F255" s="156">
        <v>250</v>
      </c>
      <c r="G255" s="156">
        <v>125</v>
      </c>
      <c r="H255" s="158"/>
      <c r="I255" s="155"/>
      <c r="J255" s="140"/>
      <c r="K255" s="140"/>
      <c r="L255" s="148">
        <f t="shared" si="3"/>
        <v>0</v>
      </c>
    </row>
    <row r="256" spans="1:12" ht="14.25">
      <c r="A256" s="157" t="s">
        <v>395</v>
      </c>
      <c r="B256" s="160" t="s">
        <v>205</v>
      </c>
      <c r="C256" s="155" t="s">
        <v>976</v>
      </c>
      <c r="D256" s="156" t="s">
        <v>3647</v>
      </c>
      <c r="E256" s="156">
        <v>500</v>
      </c>
      <c r="F256" s="156">
        <v>250</v>
      </c>
      <c r="G256" s="156">
        <v>125</v>
      </c>
      <c r="H256" s="158"/>
      <c r="I256" s="155"/>
      <c r="J256" s="140"/>
      <c r="K256" s="140"/>
      <c r="L256" s="148">
        <f t="shared" si="3"/>
        <v>0</v>
      </c>
    </row>
    <row r="257" spans="1:12" ht="14.25">
      <c r="A257" s="157" t="s">
        <v>206</v>
      </c>
      <c r="B257" s="160" t="s">
        <v>207</v>
      </c>
      <c r="C257" s="155" t="s">
        <v>741</v>
      </c>
      <c r="D257" s="156" t="s">
        <v>3647</v>
      </c>
      <c r="E257" s="156">
        <v>1000</v>
      </c>
      <c r="F257" s="156">
        <v>500</v>
      </c>
      <c r="G257" s="156">
        <v>250</v>
      </c>
      <c r="H257" s="158"/>
      <c r="I257" s="155"/>
      <c r="J257" s="140"/>
      <c r="K257" s="140"/>
      <c r="L257" s="148">
        <f t="shared" si="3"/>
        <v>0</v>
      </c>
    </row>
    <row r="258" spans="1:12" ht="14.25">
      <c r="A258" s="157" t="s">
        <v>208</v>
      </c>
      <c r="B258" s="160" t="s">
        <v>209</v>
      </c>
      <c r="C258" s="155" t="s">
        <v>976</v>
      </c>
      <c r="D258" s="156" t="s">
        <v>3647</v>
      </c>
      <c r="E258" s="156">
        <v>1000</v>
      </c>
      <c r="F258" s="156">
        <v>500</v>
      </c>
      <c r="G258" s="156">
        <v>250</v>
      </c>
      <c r="H258" s="158"/>
      <c r="I258" s="155" t="s">
        <v>3158</v>
      </c>
      <c r="J258" s="140"/>
      <c r="K258" s="140"/>
      <c r="L258" s="148">
        <f t="shared" si="3"/>
        <v>0</v>
      </c>
    </row>
    <row r="259" spans="1:12" ht="14.25">
      <c r="A259" s="157" t="s">
        <v>210</v>
      </c>
      <c r="B259" s="160" t="s">
        <v>211</v>
      </c>
      <c r="C259" s="155" t="s">
        <v>976</v>
      </c>
      <c r="D259" s="156" t="s">
        <v>3647</v>
      </c>
      <c r="E259" s="156">
        <v>500</v>
      </c>
      <c r="F259" s="156">
        <v>250</v>
      </c>
      <c r="G259" s="156">
        <v>125</v>
      </c>
      <c r="H259" s="158"/>
      <c r="I259" s="155"/>
      <c r="J259" s="140"/>
      <c r="K259" s="140"/>
      <c r="L259" s="148">
        <f t="shared" si="3"/>
        <v>0</v>
      </c>
    </row>
    <row r="260" spans="1:12" ht="14.25">
      <c r="A260" s="157" t="s">
        <v>212</v>
      </c>
      <c r="B260" s="160" t="s">
        <v>213</v>
      </c>
      <c r="C260" s="155" t="s">
        <v>976</v>
      </c>
      <c r="D260" s="156" t="s">
        <v>3647</v>
      </c>
      <c r="E260" s="156">
        <v>500</v>
      </c>
      <c r="F260" s="156">
        <v>250</v>
      </c>
      <c r="G260" s="156">
        <v>125</v>
      </c>
      <c r="H260" s="158"/>
      <c r="I260" s="155"/>
      <c r="J260" s="140"/>
      <c r="K260" s="140"/>
      <c r="L260" s="148">
        <f t="shared" si="3"/>
        <v>0</v>
      </c>
    </row>
    <row r="261" spans="1:12" ht="14.25">
      <c r="A261" s="157" t="s">
        <v>979</v>
      </c>
      <c r="B261" s="160" t="s">
        <v>214</v>
      </c>
      <c r="C261" s="155" t="s">
        <v>741</v>
      </c>
      <c r="D261" s="156" t="s">
        <v>3647</v>
      </c>
      <c r="E261" s="156">
        <v>2000</v>
      </c>
      <c r="F261" s="156">
        <v>1000</v>
      </c>
      <c r="G261" s="156">
        <v>500</v>
      </c>
      <c r="H261" s="158"/>
      <c r="I261" s="155"/>
      <c r="J261" s="140"/>
      <c r="K261" s="140"/>
      <c r="L261" s="148">
        <f t="shared" si="3"/>
        <v>0</v>
      </c>
    </row>
    <row r="262" spans="1:12" ht="14.25">
      <c r="A262" s="157" t="s">
        <v>396</v>
      </c>
      <c r="B262" s="160" t="s">
        <v>215</v>
      </c>
      <c r="C262" s="155" t="s">
        <v>741</v>
      </c>
      <c r="D262" s="156" t="s">
        <v>3647</v>
      </c>
      <c r="E262" s="156">
        <v>500</v>
      </c>
      <c r="F262" s="156">
        <v>250</v>
      </c>
      <c r="G262" s="156">
        <v>125</v>
      </c>
      <c r="H262" s="158"/>
      <c r="I262" s="155"/>
      <c r="J262" s="140"/>
      <c r="K262" s="140"/>
      <c r="L262" s="148">
        <f t="shared" si="3"/>
        <v>0</v>
      </c>
    </row>
    <row r="263" spans="1:12" ht="14.25">
      <c r="A263" s="157" t="s">
        <v>397</v>
      </c>
      <c r="B263" s="160" t="s">
        <v>216</v>
      </c>
      <c r="C263" s="155" t="s">
        <v>741</v>
      </c>
      <c r="D263" s="156" t="s">
        <v>3647</v>
      </c>
      <c r="E263" s="156">
        <v>2000</v>
      </c>
      <c r="F263" s="156">
        <v>1000</v>
      </c>
      <c r="G263" s="156">
        <v>500</v>
      </c>
      <c r="H263" s="158"/>
      <c r="I263" s="155"/>
      <c r="J263" s="140"/>
      <c r="K263" s="140"/>
      <c r="L263" s="148">
        <f aca="true" t="shared" si="4" ref="L263:L326">J263*K263</f>
        <v>0</v>
      </c>
    </row>
    <row r="264" spans="1:12" ht="14.25">
      <c r="A264" s="157" t="s">
        <v>217</v>
      </c>
      <c r="B264" s="160" t="s">
        <v>218</v>
      </c>
      <c r="C264" s="155" t="s">
        <v>976</v>
      </c>
      <c r="D264" s="156" t="s">
        <v>3647</v>
      </c>
      <c r="E264" s="156">
        <v>200</v>
      </c>
      <c r="F264" s="156">
        <v>100</v>
      </c>
      <c r="G264" s="156">
        <v>50</v>
      </c>
      <c r="H264" s="158"/>
      <c r="I264" s="155"/>
      <c r="J264" s="140"/>
      <c r="K264" s="140"/>
      <c r="L264" s="148">
        <f t="shared" si="4"/>
        <v>0</v>
      </c>
    </row>
    <row r="265" spans="1:12" ht="14.25">
      <c r="A265" s="157"/>
      <c r="B265" s="160"/>
      <c r="C265" s="155"/>
      <c r="D265" s="156"/>
      <c r="E265" s="156"/>
      <c r="F265" s="156"/>
      <c r="G265" s="156"/>
      <c r="H265" s="158"/>
      <c r="I265" s="155"/>
      <c r="J265" s="140"/>
      <c r="K265" s="140"/>
      <c r="L265" s="148">
        <f t="shared" si="4"/>
        <v>0</v>
      </c>
    </row>
    <row r="266" spans="1:12" ht="14.25">
      <c r="A266" s="153" t="s">
        <v>219</v>
      </c>
      <c r="B266" s="154" t="s">
        <v>147</v>
      </c>
      <c r="C266" s="155"/>
      <c r="D266" s="156"/>
      <c r="E266" s="156"/>
      <c r="F266" s="156"/>
      <c r="G266" s="157"/>
      <c r="H266" s="158"/>
      <c r="I266" s="155"/>
      <c r="J266" s="140"/>
      <c r="K266" s="140"/>
      <c r="L266" s="148">
        <f t="shared" si="4"/>
        <v>0</v>
      </c>
    </row>
    <row r="267" spans="1:12" ht="14.25">
      <c r="A267" s="157" t="s">
        <v>220</v>
      </c>
      <c r="B267" s="160" t="s">
        <v>221</v>
      </c>
      <c r="C267" s="155" t="s">
        <v>976</v>
      </c>
      <c r="D267" s="156" t="s">
        <v>3647</v>
      </c>
      <c r="E267" s="156">
        <v>200</v>
      </c>
      <c r="F267" s="156">
        <v>100</v>
      </c>
      <c r="G267" s="156">
        <v>50</v>
      </c>
      <c r="H267" s="158"/>
      <c r="I267" s="155"/>
      <c r="J267" s="140"/>
      <c r="K267" s="140"/>
      <c r="L267" s="148">
        <f t="shared" si="4"/>
        <v>0</v>
      </c>
    </row>
    <row r="268" spans="1:12" ht="14.25">
      <c r="A268" s="157" t="s">
        <v>398</v>
      </c>
      <c r="B268" s="160" t="s">
        <v>222</v>
      </c>
      <c r="C268" s="155" t="s">
        <v>741</v>
      </c>
      <c r="D268" s="156" t="s">
        <v>3647</v>
      </c>
      <c r="E268" s="156">
        <v>2000</v>
      </c>
      <c r="F268" s="156">
        <v>1000</v>
      </c>
      <c r="G268" s="156">
        <v>500</v>
      </c>
      <c r="H268" s="158"/>
      <c r="I268" s="155"/>
      <c r="J268" s="140"/>
      <c r="K268" s="140"/>
      <c r="L268" s="148">
        <f t="shared" si="4"/>
        <v>0</v>
      </c>
    </row>
    <row r="269" spans="1:12" ht="14.25">
      <c r="A269" s="157" t="s">
        <v>399</v>
      </c>
      <c r="B269" s="160" t="s">
        <v>982</v>
      </c>
      <c r="C269" s="155" t="s">
        <v>741</v>
      </c>
      <c r="D269" s="156" t="s">
        <v>3647</v>
      </c>
      <c r="E269" s="156">
        <v>1000</v>
      </c>
      <c r="F269" s="156">
        <v>500</v>
      </c>
      <c r="G269" s="156">
        <v>250</v>
      </c>
      <c r="H269" s="158"/>
      <c r="I269" s="155"/>
      <c r="J269" s="140"/>
      <c r="K269" s="140"/>
      <c r="L269" s="148">
        <f t="shared" si="4"/>
        <v>0</v>
      </c>
    </row>
    <row r="270" spans="1:12" ht="14.25">
      <c r="A270" s="157" t="s">
        <v>400</v>
      </c>
      <c r="B270" s="160" t="s">
        <v>223</v>
      </c>
      <c r="C270" s="155"/>
      <c r="D270" s="156" t="s">
        <v>3647</v>
      </c>
      <c r="E270" s="156">
        <v>4000</v>
      </c>
      <c r="F270" s="156">
        <v>2000</v>
      </c>
      <c r="G270" s="156">
        <v>1000</v>
      </c>
      <c r="H270" s="158"/>
      <c r="I270" s="155" t="s">
        <v>3158</v>
      </c>
      <c r="J270" s="140"/>
      <c r="K270" s="140"/>
      <c r="L270" s="148">
        <f t="shared" si="4"/>
        <v>0</v>
      </c>
    </row>
    <row r="271" spans="1:12" ht="14.25">
      <c r="A271" s="157" t="s">
        <v>401</v>
      </c>
      <c r="B271" s="160" t="s">
        <v>224</v>
      </c>
      <c r="C271" s="155" t="s">
        <v>741</v>
      </c>
      <c r="D271" s="156" t="s">
        <v>3647</v>
      </c>
      <c r="E271" s="156">
        <v>1000</v>
      </c>
      <c r="F271" s="156">
        <v>500</v>
      </c>
      <c r="G271" s="156">
        <v>250</v>
      </c>
      <c r="H271" s="158"/>
      <c r="I271" s="155" t="s">
        <v>225</v>
      </c>
      <c r="J271" s="140"/>
      <c r="K271" s="140"/>
      <c r="L271" s="148">
        <f t="shared" si="4"/>
        <v>0</v>
      </c>
    </row>
    <row r="272" spans="1:12" ht="14.25">
      <c r="A272" s="157" t="s">
        <v>402</v>
      </c>
      <c r="B272" s="160" t="s">
        <v>226</v>
      </c>
      <c r="C272" s="155" t="s">
        <v>976</v>
      </c>
      <c r="D272" s="156" t="s">
        <v>3647</v>
      </c>
      <c r="E272" s="156">
        <v>1000</v>
      </c>
      <c r="F272" s="156">
        <v>500</v>
      </c>
      <c r="G272" s="156">
        <v>250</v>
      </c>
      <c r="H272" s="158"/>
      <c r="I272" s="155"/>
      <c r="J272" s="140"/>
      <c r="K272" s="140"/>
      <c r="L272" s="148">
        <f t="shared" si="4"/>
        <v>0</v>
      </c>
    </row>
    <row r="273" spans="1:12" ht="14.25">
      <c r="A273" s="157" t="s">
        <v>985</v>
      </c>
      <c r="B273" s="160" t="s">
        <v>986</v>
      </c>
      <c r="C273" s="155" t="s">
        <v>976</v>
      </c>
      <c r="D273" s="156" t="s">
        <v>3647</v>
      </c>
      <c r="E273" s="156">
        <v>50</v>
      </c>
      <c r="F273" s="156">
        <v>25</v>
      </c>
      <c r="G273" s="156">
        <v>25</v>
      </c>
      <c r="H273" s="158"/>
      <c r="I273" s="155"/>
      <c r="J273" s="140"/>
      <c r="K273" s="140"/>
      <c r="L273" s="148">
        <f t="shared" si="4"/>
        <v>0</v>
      </c>
    </row>
    <row r="274" spans="1:12" ht="24">
      <c r="A274" s="157" t="s">
        <v>227</v>
      </c>
      <c r="B274" s="160" t="s">
        <v>228</v>
      </c>
      <c r="C274" s="155" t="s">
        <v>976</v>
      </c>
      <c r="D274" s="156" t="s">
        <v>3647</v>
      </c>
      <c r="E274" s="156" t="s">
        <v>229</v>
      </c>
      <c r="F274" s="156" t="s">
        <v>230</v>
      </c>
      <c r="G274" s="156" t="s">
        <v>231</v>
      </c>
      <c r="H274" s="158"/>
      <c r="I274" s="155"/>
      <c r="J274" s="140"/>
      <c r="K274" s="140"/>
      <c r="L274" s="148">
        <f t="shared" si="4"/>
        <v>0</v>
      </c>
    </row>
    <row r="275" spans="1:12" ht="24">
      <c r="A275" s="157" t="s">
        <v>403</v>
      </c>
      <c r="B275" s="160" t="s">
        <v>232</v>
      </c>
      <c r="C275" s="155" t="s">
        <v>976</v>
      </c>
      <c r="D275" s="156" t="s">
        <v>3647</v>
      </c>
      <c r="E275" s="156" t="s">
        <v>229</v>
      </c>
      <c r="F275" s="156" t="s">
        <v>230</v>
      </c>
      <c r="G275" s="156" t="s">
        <v>231</v>
      </c>
      <c r="H275" s="158"/>
      <c r="I275" s="155"/>
      <c r="J275" s="140"/>
      <c r="K275" s="140"/>
      <c r="L275" s="148">
        <f t="shared" si="4"/>
        <v>0</v>
      </c>
    </row>
    <row r="276" spans="1:12" ht="14.25">
      <c r="A276" s="157" t="s">
        <v>404</v>
      </c>
      <c r="B276" s="160" t="s">
        <v>233</v>
      </c>
      <c r="C276" s="155" t="s">
        <v>976</v>
      </c>
      <c r="D276" s="156" t="s">
        <v>2689</v>
      </c>
      <c r="E276" s="156">
        <v>1000</v>
      </c>
      <c r="F276" s="156">
        <v>500</v>
      </c>
      <c r="G276" s="156">
        <v>250</v>
      </c>
      <c r="H276" s="158"/>
      <c r="I276" s="155"/>
      <c r="J276" s="140"/>
      <c r="K276" s="140"/>
      <c r="L276" s="148">
        <f t="shared" si="4"/>
        <v>0</v>
      </c>
    </row>
    <row r="277" spans="1:12" ht="14.25">
      <c r="A277" s="157" t="s">
        <v>405</v>
      </c>
      <c r="B277" s="160" t="s">
        <v>234</v>
      </c>
      <c r="C277" s="155"/>
      <c r="D277" s="156" t="s">
        <v>3647</v>
      </c>
      <c r="E277" s="156">
        <v>1000</v>
      </c>
      <c r="F277" s="156">
        <v>500</v>
      </c>
      <c r="G277" s="156">
        <v>250</v>
      </c>
      <c r="H277" s="158"/>
      <c r="I277" s="155"/>
      <c r="J277" s="140"/>
      <c r="K277" s="140"/>
      <c r="L277" s="148">
        <f t="shared" si="4"/>
        <v>0</v>
      </c>
    </row>
    <row r="278" spans="1:12" ht="14.25">
      <c r="A278" s="157" t="s">
        <v>406</v>
      </c>
      <c r="B278" s="160" t="s">
        <v>988</v>
      </c>
      <c r="C278" s="155"/>
      <c r="D278" s="156" t="s">
        <v>3647</v>
      </c>
      <c r="E278" s="156">
        <v>2000</v>
      </c>
      <c r="F278" s="156">
        <v>1000</v>
      </c>
      <c r="G278" s="156">
        <v>500</v>
      </c>
      <c r="H278" s="158"/>
      <c r="I278" s="155"/>
      <c r="J278" s="140"/>
      <c r="K278" s="140"/>
      <c r="L278" s="148">
        <f t="shared" si="4"/>
        <v>0</v>
      </c>
    </row>
    <row r="279" spans="1:12" ht="14.25">
      <c r="A279" s="157" t="s">
        <v>407</v>
      </c>
      <c r="B279" s="160" t="s">
        <v>235</v>
      </c>
      <c r="C279" s="155"/>
      <c r="D279" s="156" t="s">
        <v>3647</v>
      </c>
      <c r="E279" s="156">
        <v>500</v>
      </c>
      <c r="F279" s="156">
        <v>250</v>
      </c>
      <c r="G279" s="156">
        <v>125</v>
      </c>
      <c r="H279" s="158"/>
      <c r="I279" s="155"/>
      <c r="J279" s="140"/>
      <c r="K279" s="140"/>
      <c r="L279" s="148">
        <f t="shared" si="4"/>
        <v>0</v>
      </c>
    </row>
    <row r="280" spans="1:12" ht="14.25">
      <c r="A280" s="157"/>
      <c r="B280" s="163"/>
      <c r="C280" s="155"/>
      <c r="D280" s="156"/>
      <c r="E280" s="156"/>
      <c r="F280" s="156"/>
      <c r="G280" s="156"/>
      <c r="H280" s="158"/>
      <c r="I280" s="155"/>
      <c r="J280" s="140"/>
      <c r="K280" s="140"/>
      <c r="L280" s="148">
        <f t="shared" si="4"/>
        <v>0</v>
      </c>
    </row>
    <row r="281" spans="1:12" ht="14.25">
      <c r="A281" s="153" t="s">
        <v>236</v>
      </c>
      <c r="B281" s="154" t="s">
        <v>237</v>
      </c>
      <c r="C281" s="155"/>
      <c r="D281" s="156"/>
      <c r="E281" s="156"/>
      <c r="F281" s="156"/>
      <c r="G281" s="157"/>
      <c r="H281" s="158"/>
      <c r="I281" s="155"/>
      <c r="J281" s="140"/>
      <c r="K281" s="140"/>
      <c r="L281" s="148">
        <f t="shared" si="4"/>
        <v>0</v>
      </c>
    </row>
    <row r="282" spans="1:12" ht="14.25">
      <c r="A282" s="153"/>
      <c r="B282" s="154" t="s">
        <v>238</v>
      </c>
      <c r="C282" s="155"/>
      <c r="D282" s="156"/>
      <c r="E282" s="156"/>
      <c r="F282" s="156"/>
      <c r="G282" s="157"/>
      <c r="H282" s="158"/>
      <c r="I282" s="155"/>
      <c r="J282" s="140"/>
      <c r="K282" s="140"/>
      <c r="L282" s="148">
        <f t="shared" si="4"/>
        <v>0</v>
      </c>
    </row>
    <row r="283" spans="1:12" ht="14.25">
      <c r="A283" s="157" t="s">
        <v>239</v>
      </c>
      <c r="B283" s="160" t="s">
        <v>240</v>
      </c>
      <c r="C283" s="155" t="s">
        <v>976</v>
      </c>
      <c r="D283" s="156" t="s">
        <v>3647</v>
      </c>
      <c r="E283" s="156">
        <v>1000</v>
      </c>
      <c r="F283" s="156">
        <v>500</v>
      </c>
      <c r="G283" s="156">
        <v>250</v>
      </c>
      <c r="H283" s="158"/>
      <c r="I283" s="155"/>
      <c r="J283" s="140"/>
      <c r="K283" s="140"/>
      <c r="L283" s="148">
        <f t="shared" si="4"/>
        <v>0</v>
      </c>
    </row>
    <row r="284" spans="1:12" ht="14.25">
      <c r="A284" s="157" t="s">
        <v>408</v>
      </c>
      <c r="B284" s="160" t="s">
        <v>2678</v>
      </c>
      <c r="C284" s="155" t="s">
        <v>976</v>
      </c>
      <c r="D284" s="156" t="s">
        <v>3647</v>
      </c>
      <c r="E284" s="156">
        <v>100</v>
      </c>
      <c r="F284" s="156">
        <v>50</v>
      </c>
      <c r="G284" s="156">
        <v>25</v>
      </c>
      <c r="H284" s="158"/>
      <c r="I284" s="155"/>
      <c r="J284" s="140"/>
      <c r="K284" s="140"/>
      <c r="L284" s="148">
        <f t="shared" si="4"/>
        <v>0</v>
      </c>
    </row>
    <row r="285" spans="1:12" ht="14.25">
      <c r="A285" s="157" t="s">
        <v>241</v>
      </c>
      <c r="B285" s="160" t="s">
        <v>242</v>
      </c>
      <c r="C285" s="155"/>
      <c r="D285" s="156" t="s">
        <v>3647</v>
      </c>
      <c r="E285" s="156">
        <v>500</v>
      </c>
      <c r="F285" s="156">
        <v>250</v>
      </c>
      <c r="G285" s="156">
        <v>125</v>
      </c>
      <c r="H285" s="158"/>
      <c r="I285" s="155"/>
      <c r="J285" s="140"/>
      <c r="K285" s="140"/>
      <c r="L285" s="148">
        <f t="shared" si="4"/>
        <v>0</v>
      </c>
    </row>
    <row r="286" spans="1:12" ht="14.25">
      <c r="A286" s="157" t="s">
        <v>2683</v>
      </c>
      <c r="B286" s="160" t="s">
        <v>2684</v>
      </c>
      <c r="C286" s="155"/>
      <c r="D286" s="156" t="s">
        <v>3647</v>
      </c>
      <c r="E286" s="156">
        <v>500</v>
      </c>
      <c r="F286" s="156">
        <v>250</v>
      </c>
      <c r="G286" s="156">
        <v>125</v>
      </c>
      <c r="H286" s="155"/>
      <c r="I286" s="155"/>
      <c r="J286" s="140"/>
      <c r="K286" s="140"/>
      <c r="L286" s="148">
        <f t="shared" si="4"/>
        <v>0</v>
      </c>
    </row>
    <row r="287" spans="1:12" ht="14.25">
      <c r="A287" s="157" t="s">
        <v>2687</v>
      </c>
      <c r="B287" s="160" t="s">
        <v>243</v>
      </c>
      <c r="C287" s="188">
        <v>0.95</v>
      </c>
      <c r="D287" s="156" t="s">
        <v>936</v>
      </c>
      <c r="E287" s="156">
        <v>60</v>
      </c>
      <c r="F287" s="156">
        <v>30</v>
      </c>
      <c r="G287" s="156">
        <v>15</v>
      </c>
      <c r="H287" s="158"/>
      <c r="I287" s="155"/>
      <c r="J287" s="140"/>
      <c r="K287" s="140"/>
      <c r="L287" s="148">
        <f t="shared" si="4"/>
        <v>0</v>
      </c>
    </row>
    <row r="288" spans="1:12" ht="14.25">
      <c r="A288" s="157" t="s">
        <v>148</v>
      </c>
      <c r="B288" s="160" t="s">
        <v>149</v>
      </c>
      <c r="C288" s="188"/>
      <c r="D288" s="156" t="s">
        <v>2689</v>
      </c>
      <c r="E288" s="156">
        <v>1000</v>
      </c>
      <c r="F288" s="156">
        <v>500</v>
      </c>
      <c r="G288" s="156">
        <v>250</v>
      </c>
      <c r="H288" s="158"/>
      <c r="I288" s="155"/>
      <c r="J288" s="140"/>
      <c r="K288" s="140"/>
      <c r="L288" s="148">
        <f t="shared" si="4"/>
        <v>0</v>
      </c>
    </row>
    <row r="289" spans="1:12" ht="14.25">
      <c r="A289" s="157"/>
      <c r="B289" s="163"/>
      <c r="C289" s="155"/>
      <c r="D289" s="156"/>
      <c r="E289" s="156"/>
      <c r="F289" s="156"/>
      <c r="G289" s="156"/>
      <c r="H289" s="158"/>
      <c r="I289" s="155"/>
      <c r="J289" s="140"/>
      <c r="K289" s="140"/>
      <c r="L289" s="148">
        <f t="shared" si="4"/>
        <v>0</v>
      </c>
    </row>
    <row r="290" spans="1:12" ht="14.25">
      <c r="A290" s="157"/>
      <c r="B290" s="154" t="s">
        <v>244</v>
      </c>
      <c r="C290" s="155"/>
      <c r="D290" s="156"/>
      <c r="E290" s="156"/>
      <c r="F290" s="156"/>
      <c r="G290" s="156"/>
      <c r="H290" s="158"/>
      <c r="I290" s="155"/>
      <c r="J290" s="140"/>
      <c r="K290" s="140"/>
      <c r="L290" s="148">
        <f t="shared" si="4"/>
        <v>0</v>
      </c>
    </row>
    <row r="291" spans="1:12" ht="14.25">
      <c r="A291" s="157">
        <v>72051</v>
      </c>
      <c r="B291" s="160" t="s">
        <v>245</v>
      </c>
      <c r="C291" s="155" t="s">
        <v>244</v>
      </c>
      <c r="D291" s="156" t="s">
        <v>3647</v>
      </c>
      <c r="E291" s="156">
        <v>50</v>
      </c>
      <c r="F291" s="156">
        <v>30</v>
      </c>
      <c r="G291" s="156">
        <v>10</v>
      </c>
      <c r="H291" s="158"/>
      <c r="I291" s="155"/>
      <c r="J291" s="140"/>
      <c r="K291" s="140"/>
      <c r="L291" s="148">
        <f t="shared" si="4"/>
        <v>0</v>
      </c>
    </row>
    <row r="292" spans="1:12" ht="14.25">
      <c r="A292" s="157">
        <v>72052</v>
      </c>
      <c r="B292" s="160" t="s">
        <v>2692</v>
      </c>
      <c r="C292" s="155" t="s">
        <v>244</v>
      </c>
      <c r="D292" s="156" t="s">
        <v>3647</v>
      </c>
      <c r="E292" s="54">
        <v>50</v>
      </c>
      <c r="F292" s="119">
        <v>30</v>
      </c>
      <c r="G292" s="119">
        <v>10</v>
      </c>
      <c r="H292" s="158"/>
      <c r="I292" s="155"/>
      <c r="J292" s="140"/>
      <c r="K292" s="140"/>
      <c r="L292" s="148">
        <f t="shared" si="4"/>
        <v>0</v>
      </c>
    </row>
    <row r="293" spans="1:12" ht="14.25">
      <c r="A293" s="157">
        <v>72054</v>
      </c>
      <c r="B293" s="160" t="s">
        <v>246</v>
      </c>
      <c r="C293" s="155" t="s">
        <v>247</v>
      </c>
      <c r="D293" s="156" t="s">
        <v>3647</v>
      </c>
      <c r="E293" s="156">
        <v>100</v>
      </c>
      <c r="F293" s="156">
        <v>50</v>
      </c>
      <c r="G293" s="156">
        <v>25</v>
      </c>
      <c r="H293" s="158"/>
      <c r="I293" s="155"/>
      <c r="J293" s="140"/>
      <c r="K293" s="140"/>
      <c r="L293" s="148">
        <f t="shared" si="4"/>
        <v>0</v>
      </c>
    </row>
    <row r="294" spans="1:12" ht="14.25">
      <c r="A294" s="157">
        <v>72061</v>
      </c>
      <c r="B294" s="160" t="s">
        <v>2693</v>
      </c>
      <c r="C294" s="155" t="s">
        <v>2694</v>
      </c>
      <c r="D294" s="156" t="s">
        <v>3186</v>
      </c>
      <c r="E294" s="156">
        <v>20</v>
      </c>
      <c r="F294" s="156">
        <v>10</v>
      </c>
      <c r="G294" s="156">
        <v>5</v>
      </c>
      <c r="H294" s="158"/>
      <c r="I294" s="155"/>
      <c r="J294" s="140"/>
      <c r="K294" s="140"/>
      <c r="L294" s="148">
        <f t="shared" si="4"/>
        <v>0</v>
      </c>
    </row>
    <row r="295" spans="1:12" ht="14.25">
      <c r="A295" s="157">
        <v>72062</v>
      </c>
      <c r="B295" s="160" t="s">
        <v>248</v>
      </c>
      <c r="C295" s="155"/>
      <c r="D295" s="156" t="s">
        <v>3186</v>
      </c>
      <c r="E295" s="156">
        <v>10</v>
      </c>
      <c r="F295" s="156">
        <v>5</v>
      </c>
      <c r="G295" s="156">
        <v>5</v>
      </c>
      <c r="H295" s="158"/>
      <c r="I295" s="155"/>
      <c r="J295" s="140"/>
      <c r="K295" s="140"/>
      <c r="L295" s="148">
        <f t="shared" si="4"/>
        <v>0</v>
      </c>
    </row>
    <row r="296" spans="1:12" ht="14.25">
      <c r="A296" s="157">
        <v>72063</v>
      </c>
      <c r="B296" s="160" t="s">
        <v>249</v>
      </c>
      <c r="C296" s="155"/>
      <c r="D296" s="156" t="s">
        <v>3186</v>
      </c>
      <c r="E296" s="156">
        <v>10</v>
      </c>
      <c r="F296" s="156">
        <v>5</v>
      </c>
      <c r="G296" s="156">
        <v>5</v>
      </c>
      <c r="H296" s="158"/>
      <c r="I296" s="155"/>
      <c r="J296" s="140"/>
      <c r="K296" s="140"/>
      <c r="L296" s="148">
        <f t="shared" si="4"/>
        <v>0</v>
      </c>
    </row>
    <row r="297" spans="1:12" ht="14.25">
      <c r="A297" s="157">
        <v>72091</v>
      </c>
      <c r="B297" s="160" t="s">
        <v>2700</v>
      </c>
      <c r="C297" s="155"/>
      <c r="D297" s="156" t="s">
        <v>1001</v>
      </c>
      <c r="E297" s="156">
        <v>10</v>
      </c>
      <c r="F297" s="156">
        <v>5</v>
      </c>
      <c r="G297" s="156">
        <v>5</v>
      </c>
      <c r="H297" s="158"/>
      <c r="I297" s="155"/>
      <c r="J297" s="140"/>
      <c r="K297" s="140"/>
      <c r="L297" s="148">
        <f t="shared" si="4"/>
        <v>0</v>
      </c>
    </row>
    <row r="298" spans="1:12" ht="14.25">
      <c r="A298" s="157"/>
      <c r="B298" s="163"/>
      <c r="C298" s="155"/>
      <c r="D298" s="156"/>
      <c r="E298" s="156"/>
      <c r="F298" s="156"/>
      <c r="G298" s="156"/>
      <c r="H298" s="158"/>
      <c r="I298" s="155"/>
      <c r="J298" s="140"/>
      <c r="K298" s="140"/>
      <c r="L298" s="148">
        <f t="shared" si="4"/>
        <v>0</v>
      </c>
    </row>
    <row r="299" spans="1:12" ht="14.25">
      <c r="A299" s="153" t="s">
        <v>250</v>
      </c>
      <c r="B299" s="154" t="s">
        <v>251</v>
      </c>
      <c r="C299" s="155"/>
      <c r="D299" s="156"/>
      <c r="E299" s="156"/>
      <c r="F299" s="156"/>
      <c r="G299" s="156"/>
      <c r="H299" s="158"/>
      <c r="I299" s="155"/>
      <c r="J299" s="140"/>
      <c r="K299" s="140"/>
      <c r="L299" s="148">
        <f t="shared" si="4"/>
        <v>0</v>
      </c>
    </row>
    <row r="300" spans="1:12" ht="14.25">
      <c r="A300" s="153"/>
      <c r="B300" s="154" t="s">
        <v>252</v>
      </c>
      <c r="C300" s="155"/>
      <c r="D300" s="156"/>
      <c r="E300" s="152"/>
      <c r="F300" s="152"/>
      <c r="G300" s="152"/>
      <c r="H300" s="158"/>
      <c r="I300" s="155"/>
      <c r="J300" s="140"/>
      <c r="K300" s="140"/>
      <c r="L300" s="148">
        <f t="shared" si="4"/>
        <v>0</v>
      </c>
    </row>
    <row r="301" spans="1:12" ht="14.25">
      <c r="A301" s="157" t="s">
        <v>253</v>
      </c>
      <c r="B301" s="160" t="s">
        <v>254</v>
      </c>
      <c r="C301" s="155"/>
      <c r="D301" s="156" t="s">
        <v>2689</v>
      </c>
      <c r="E301" s="156">
        <v>500</v>
      </c>
      <c r="F301" s="156">
        <v>250</v>
      </c>
      <c r="G301" s="156">
        <v>125</v>
      </c>
      <c r="H301" s="158"/>
      <c r="I301" s="155"/>
      <c r="J301" s="140"/>
      <c r="K301" s="140"/>
      <c r="L301" s="148">
        <f t="shared" si="4"/>
        <v>0</v>
      </c>
    </row>
    <row r="302" spans="1:12" ht="24">
      <c r="A302" s="157" t="s">
        <v>255</v>
      </c>
      <c r="B302" s="160" t="s">
        <v>256</v>
      </c>
      <c r="C302" s="155" t="s">
        <v>976</v>
      </c>
      <c r="D302" s="156" t="s">
        <v>2689</v>
      </c>
      <c r="E302" s="54" t="s">
        <v>257</v>
      </c>
      <c r="F302" s="119" t="s">
        <v>258</v>
      </c>
      <c r="G302" s="119" t="s">
        <v>259</v>
      </c>
      <c r="H302" s="158"/>
      <c r="I302" s="155"/>
      <c r="J302" s="140"/>
      <c r="K302" s="140"/>
      <c r="L302" s="148">
        <f t="shared" si="4"/>
        <v>0</v>
      </c>
    </row>
    <row r="303" spans="1:12" ht="14.25">
      <c r="A303" s="170"/>
      <c r="B303" s="154" t="s">
        <v>260</v>
      </c>
      <c r="C303" s="155"/>
      <c r="D303" s="156"/>
      <c r="E303" s="156"/>
      <c r="F303" s="156"/>
      <c r="G303" s="156"/>
      <c r="H303" s="158"/>
      <c r="I303" s="155"/>
      <c r="J303" s="140"/>
      <c r="K303" s="140"/>
      <c r="L303" s="148">
        <f t="shared" si="4"/>
        <v>0</v>
      </c>
    </row>
    <row r="304" spans="1:12" ht="14.25">
      <c r="A304" s="170"/>
      <c r="B304" s="154" t="s">
        <v>261</v>
      </c>
      <c r="C304" s="155"/>
      <c r="D304" s="156"/>
      <c r="E304" s="156"/>
      <c r="F304" s="156"/>
      <c r="G304" s="156"/>
      <c r="H304" s="158"/>
      <c r="I304" s="155"/>
      <c r="J304" s="140"/>
      <c r="K304" s="140"/>
      <c r="L304" s="148">
        <f t="shared" si="4"/>
        <v>0</v>
      </c>
    </row>
    <row r="305" spans="1:12" ht="14.25">
      <c r="A305" s="157"/>
      <c r="B305" s="163"/>
      <c r="C305" s="155"/>
      <c r="D305" s="156"/>
      <c r="E305" s="156"/>
      <c r="F305" s="156"/>
      <c r="G305" s="156"/>
      <c r="H305" s="158"/>
      <c r="I305" s="155"/>
      <c r="J305" s="140"/>
      <c r="K305" s="140"/>
      <c r="L305" s="148">
        <f t="shared" si="4"/>
        <v>0</v>
      </c>
    </row>
    <row r="306" spans="1:12" ht="36.75">
      <c r="A306" s="153" t="s">
        <v>262</v>
      </c>
      <c r="B306" s="189" t="s">
        <v>263</v>
      </c>
      <c r="C306" s="155"/>
      <c r="D306" s="156"/>
      <c r="E306" s="156"/>
      <c r="F306" s="156"/>
      <c r="G306" s="156"/>
      <c r="H306" s="158"/>
      <c r="I306" s="155"/>
      <c r="J306" s="140"/>
      <c r="K306" s="140"/>
      <c r="L306" s="148">
        <f t="shared" si="4"/>
        <v>0</v>
      </c>
    </row>
    <row r="307" spans="1:12" ht="14.25">
      <c r="A307" s="153"/>
      <c r="B307" s="154" t="s">
        <v>150</v>
      </c>
      <c r="C307" s="155"/>
      <c r="D307" s="156"/>
      <c r="E307" s="156"/>
      <c r="F307" s="156"/>
      <c r="G307" s="156"/>
      <c r="H307" s="158"/>
      <c r="I307" s="155"/>
      <c r="J307" s="140"/>
      <c r="K307" s="140"/>
      <c r="L307" s="148">
        <f t="shared" si="4"/>
        <v>0</v>
      </c>
    </row>
    <row r="308" spans="1:12" ht="14.25">
      <c r="A308" s="157" t="s">
        <v>151</v>
      </c>
      <c r="B308" s="160" t="s">
        <v>2408</v>
      </c>
      <c r="C308" s="155"/>
      <c r="D308" s="156" t="s">
        <v>2409</v>
      </c>
      <c r="E308" s="156">
        <v>100</v>
      </c>
      <c r="F308" s="156">
        <v>50</v>
      </c>
      <c r="G308" s="156">
        <v>25</v>
      </c>
      <c r="H308" s="158"/>
      <c r="I308" s="155"/>
      <c r="J308" s="140"/>
      <c r="K308" s="140"/>
      <c r="L308" s="148">
        <f t="shared" si="4"/>
        <v>0</v>
      </c>
    </row>
    <row r="309" spans="1:12" ht="14.25">
      <c r="A309" s="157" t="s">
        <v>2410</v>
      </c>
      <c r="B309" s="160" t="s">
        <v>2411</v>
      </c>
      <c r="C309" s="155" t="s">
        <v>2412</v>
      </c>
      <c r="D309" s="156" t="s">
        <v>2409</v>
      </c>
      <c r="E309" s="156">
        <v>200</v>
      </c>
      <c r="F309" s="156">
        <v>100</v>
      </c>
      <c r="G309" s="156">
        <v>50</v>
      </c>
      <c r="H309" s="158"/>
      <c r="I309" s="155"/>
      <c r="J309" s="140"/>
      <c r="K309" s="140"/>
      <c r="L309" s="148">
        <f t="shared" si="4"/>
        <v>0</v>
      </c>
    </row>
    <row r="310" spans="1:12" ht="14.25">
      <c r="A310" s="157" t="s">
        <v>409</v>
      </c>
      <c r="B310" s="160" t="s">
        <v>2413</v>
      </c>
      <c r="C310" s="155"/>
      <c r="D310" s="156" t="s">
        <v>2409</v>
      </c>
      <c r="E310" s="156">
        <v>150</v>
      </c>
      <c r="F310" s="156">
        <v>80</v>
      </c>
      <c r="G310" s="156">
        <v>40</v>
      </c>
      <c r="H310" s="158"/>
      <c r="I310" s="155"/>
      <c r="J310" s="140"/>
      <c r="K310" s="140"/>
      <c r="L310" s="148">
        <f t="shared" si="4"/>
        <v>0</v>
      </c>
    </row>
    <row r="311" spans="1:12" ht="14.25">
      <c r="A311" s="157" t="s">
        <v>410</v>
      </c>
      <c r="B311" s="160" t="s">
        <v>2414</v>
      </c>
      <c r="C311" s="155" t="s">
        <v>2412</v>
      </c>
      <c r="D311" s="156" t="s">
        <v>2409</v>
      </c>
      <c r="E311" s="156">
        <v>20</v>
      </c>
      <c r="F311" s="156">
        <v>10</v>
      </c>
      <c r="G311" s="156">
        <v>10</v>
      </c>
      <c r="H311" s="158"/>
      <c r="I311" s="155"/>
      <c r="J311" s="140"/>
      <c r="K311" s="140"/>
      <c r="L311" s="148">
        <f t="shared" si="4"/>
        <v>0</v>
      </c>
    </row>
    <row r="312" spans="1:12" ht="14.25">
      <c r="A312" s="157"/>
      <c r="B312" s="154" t="s">
        <v>2415</v>
      </c>
      <c r="C312" s="155"/>
      <c r="D312" s="156"/>
      <c r="E312" s="156"/>
      <c r="F312" s="156"/>
      <c r="G312" s="156"/>
      <c r="H312" s="158"/>
      <c r="I312" s="155"/>
      <c r="J312" s="140"/>
      <c r="K312" s="140"/>
      <c r="L312" s="148">
        <f t="shared" si="4"/>
        <v>0</v>
      </c>
    </row>
    <row r="313" spans="1:12" ht="14.25">
      <c r="A313" s="157" t="s">
        <v>2416</v>
      </c>
      <c r="B313" s="160" t="s">
        <v>2417</v>
      </c>
      <c r="C313" s="155"/>
      <c r="D313" s="156" t="s">
        <v>2409</v>
      </c>
      <c r="E313" s="156">
        <v>200</v>
      </c>
      <c r="F313" s="156">
        <v>100</v>
      </c>
      <c r="G313" s="156">
        <v>50</v>
      </c>
      <c r="H313" s="158"/>
      <c r="I313" s="155" t="s">
        <v>2418</v>
      </c>
      <c r="J313" s="140"/>
      <c r="K313" s="140"/>
      <c r="L313" s="148">
        <f t="shared" si="4"/>
        <v>0</v>
      </c>
    </row>
    <row r="314" spans="1:12" ht="14.25">
      <c r="A314" s="157"/>
      <c r="B314" s="154" t="s">
        <v>2419</v>
      </c>
      <c r="C314" s="155"/>
      <c r="D314" s="156"/>
      <c r="E314" s="156"/>
      <c r="F314" s="156"/>
      <c r="G314" s="156"/>
      <c r="H314" s="158"/>
      <c r="I314" s="155"/>
      <c r="J314" s="140"/>
      <c r="K314" s="140"/>
      <c r="L314" s="148">
        <f t="shared" si="4"/>
        <v>0</v>
      </c>
    </row>
    <row r="315" spans="1:12" ht="14.25">
      <c r="A315" s="153" t="s">
        <v>2420</v>
      </c>
      <c r="B315" s="154" t="s">
        <v>2421</v>
      </c>
      <c r="C315" s="155"/>
      <c r="D315" s="156"/>
      <c r="E315" s="156"/>
      <c r="F315" s="156"/>
      <c r="G315" s="157"/>
      <c r="H315" s="158"/>
      <c r="I315" s="155"/>
      <c r="J315" s="140"/>
      <c r="K315" s="140"/>
      <c r="L315" s="148">
        <f t="shared" si="4"/>
        <v>0</v>
      </c>
    </row>
    <row r="316" spans="1:12" ht="14.25">
      <c r="A316" s="157" t="s">
        <v>2422</v>
      </c>
      <c r="B316" s="160" t="s">
        <v>2423</v>
      </c>
      <c r="C316" s="155" t="s">
        <v>2424</v>
      </c>
      <c r="D316" s="156" t="s">
        <v>2425</v>
      </c>
      <c r="E316" s="156">
        <v>3000</v>
      </c>
      <c r="F316" s="156">
        <v>1500</v>
      </c>
      <c r="G316" s="156">
        <v>700</v>
      </c>
      <c r="H316" s="158"/>
      <c r="I316" s="155"/>
      <c r="J316" s="140"/>
      <c r="K316" s="140"/>
      <c r="L316" s="148">
        <f t="shared" si="4"/>
        <v>0</v>
      </c>
    </row>
    <row r="317" spans="1:12" ht="14.25">
      <c r="A317" s="157" t="s">
        <v>411</v>
      </c>
      <c r="B317" s="160" t="s">
        <v>2426</v>
      </c>
      <c r="C317" s="155" t="s">
        <v>2412</v>
      </c>
      <c r="D317" s="156" t="s">
        <v>2409</v>
      </c>
      <c r="E317" s="156">
        <v>5000</v>
      </c>
      <c r="F317" s="156">
        <v>3000</v>
      </c>
      <c r="G317" s="156">
        <v>1500</v>
      </c>
      <c r="H317" s="158"/>
      <c r="I317" s="155"/>
      <c r="J317" s="140"/>
      <c r="K317" s="140"/>
      <c r="L317" s="148">
        <f t="shared" si="4"/>
        <v>0</v>
      </c>
    </row>
    <row r="318" spans="1:12" ht="14.25">
      <c r="A318" s="157" t="s">
        <v>412</v>
      </c>
      <c r="B318" s="160" t="s">
        <v>2427</v>
      </c>
      <c r="C318" s="155" t="s">
        <v>2428</v>
      </c>
      <c r="D318" s="156" t="s">
        <v>2409</v>
      </c>
      <c r="E318" s="156">
        <v>3000</v>
      </c>
      <c r="F318" s="156">
        <v>1500</v>
      </c>
      <c r="G318" s="156">
        <v>700</v>
      </c>
      <c r="H318" s="158"/>
      <c r="I318" s="155"/>
      <c r="J318" s="140"/>
      <c r="K318" s="140"/>
      <c r="L318" s="148">
        <f t="shared" si="4"/>
        <v>0</v>
      </c>
    </row>
    <row r="319" spans="1:12" ht="14.25">
      <c r="A319" s="157" t="s">
        <v>2429</v>
      </c>
      <c r="B319" s="160" t="s">
        <v>2430</v>
      </c>
      <c r="C319" s="155" t="s">
        <v>2428</v>
      </c>
      <c r="D319" s="156" t="s">
        <v>2409</v>
      </c>
      <c r="E319" s="156">
        <v>1000</v>
      </c>
      <c r="F319" s="156">
        <v>500</v>
      </c>
      <c r="G319" s="156">
        <v>250</v>
      </c>
      <c r="H319" s="158"/>
      <c r="I319" s="155"/>
      <c r="J319" s="140"/>
      <c r="K319" s="140"/>
      <c r="L319" s="148">
        <f t="shared" si="4"/>
        <v>0</v>
      </c>
    </row>
    <row r="320" spans="1:12" ht="14.25">
      <c r="A320" s="157" t="s">
        <v>2431</v>
      </c>
      <c r="B320" s="160" t="s">
        <v>2432</v>
      </c>
      <c r="C320" s="155" t="s">
        <v>2428</v>
      </c>
      <c r="D320" s="156" t="s">
        <v>2409</v>
      </c>
      <c r="E320" s="156">
        <v>3000</v>
      </c>
      <c r="F320" s="156">
        <v>1500</v>
      </c>
      <c r="G320" s="156">
        <v>700</v>
      </c>
      <c r="H320" s="158"/>
      <c r="I320" s="155"/>
      <c r="J320" s="140"/>
      <c r="K320" s="140"/>
      <c r="L320" s="148">
        <f t="shared" si="4"/>
        <v>0</v>
      </c>
    </row>
    <row r="321" spans="1:12" ht="14.25">
      <c r="A321" s="157" t="s">
        <v>413</v>
      </c>
      <c r="B321" s="160" t="s">
        <v>2433</v>
      </c>
      <c r="C321" s="155" t="s">
        <v>2428</v>
      </c>
      <c r="D321" s="156" t="s">
        <v>2409</v>
      </c>
      <c r="E321" s="156">
        <v>500</v>
      </c>
      <c r="F321" s="156">
        <v>250</v>
      </c>
      <c r="G321" s="156">
        <v>125</v>
      </c>
      <c r="H321" s="158"/>
      <c r="I321" s="155"/>
      <c r="J321" s="140"/>
      <c r="K321" s="140"/>
      <c r="L321" s="148">
        <f t="shared" si="4"/>
        <v>0</v>
      </c>
    </row>
    <row r="322" spans="1:12" ht="14.25">
      <c r="A322" s="157" t="s">
        <v>2434</v>
      </c>
      <c r="B322" s="160" t="s">
        <v>2435</v>
      </c>
      <c r="C322" s="155" t="s">
        <v>2428</v>
      </c>
      <c r="D322" s="156" t="s">
        <v>2409</v>
      </c>
      <c r="E322" s="157" t="s">
        <v>1407</v>
      </c>
      <c r="F322" s="157" t="s">
        <v>1410</v>
      </c>
      <c r="G322" s="157" t="s">
        <v>2437</v>
      </c>
      <c r="H322" s="158"/>
      <c r="I322" s="155" t="s">
        <v>2418</v>
      </c>
      <c r="J322" s="140"/>
      <c r="K322" s="140"/>
      <c r="L322" s="148">
        <f t="shared" si="4"/>
        <v>0</v>
      </c>
    </row>
    <row r="323" spans="1:12" ht="14.25">
      <c r="A323" s="157" t="s">
        <v>2438</v>
      </c>
      <c r="B323" s="160" t="s">
        <v>2439</v>
      </c>
      <c r="C323" s="155" t="s">
        <v>2428</v>
      </c>
      <c r="D323" s="156" t="s">
        <v>2409</v>
      </c>
      <c r="E323" s="157" t="s">
        <v>1407</v>
      </c>
      <c r="F323" s="157" t="s">
        <v>1410</v>
      </c>
      <c r="G323" s="157" t="s">
        <v>2437</v>
      </c>
      <c r="H323" s="158"/>
      <c r="I323" s="155" t="s">
        <v>2418</v>
      </c>
      <c r="J323" s="140"/>
      <c r="K323" s="140"/>
      <c r="L323" s="148">
        <f t="shared" si="4"/>
        <v>0</v>
      </c>
    </row>
    <row r="324" spans="1:12" ht="14.25">
      <c r="A324" s="157"/>
      <c r="B324" s="160"/>
      <c r="C324" s="155"/>
      <c r="D324" s="156"/>
      <c r="E324" s="156"/>
      <c r="F324" s="156"/>
      <c r="G324" s="156"/>
      <c r="H324" s="158"/>
      <c r="I324" s="155"/>
      <c r="J324" s="140"/>
      <c r="K324" s="140"/>
      <c r="L324" s="148">
        <f t="shared" si="4"/>
        <v>0</v>
      </c>
    </row>
    <row r="325" spans="1:12" ht="14.25">
      <c r="A325" s="153" t="s">
        <v>2440</v>
      </c>
      <c r="B325" s="154" t="s">
        <v>2441</v>
      </c>
      <c r="C325" s="155"/>
      <c r="D325" s="156"/>
      <c r="E325" s="156"/>
      <c r="F325" s="156"/>
      <c r="G325" s="156"/>
      <c r="H325" s="158"/>
      <c r="I325" s="155"/>
      <c r="J325" s="140"/>
      <c r="K325" s="140"/>
      <c r="L325" s="148">
        <f t="shared" si="4"/>
        <v>0</v>
      </c>
    </row>
    <row r="326" spans="1:12" ht="14.25">
      <c r="A326" s="157" t="s">
        <v>2442</v>
      </c>
      <c r="B326" s="160" t="s">
        <v>2443</v>
      </c>
      <c r="C326" s="155" t="s">
        <v>2428</v>
      </c>
      <c r="D326" s="156" t="s">
        <v>2409</v>
      </c>
      <c r="E326" s="156">
        <v>200</v>
      </c>
      <c r="F326" s="156">
        <v>100</v>
      </c>
      <c r="G326" s="156">
        <v>50</v>
      </c>
      <c r="H326" s="158"/>
      <c r="I326" s="155"/>
      <c r="J326" s="140"/>
      <c r="K326" s="140"/>
      <c r="L326" s="148">
        <f t="shared" si="4"/>
        <v>0</v>
      </c>
    </row>
    <row r="327" spans="1:12" ht="14.25">
      <c r="A327" s="157" t="s">
        <v>414</v>
      </c>
      <c r="B327" s="160" t="s">
        <v>2444</v>
      </c>
      <c r="C327" s="155" t="s">
        <v>2428</v>
      </c>
      <c r="D327" s="156" t="s">
        <v>2409</v>
      </c>
      <c r="E327" s="157" t="s">
        <v>1408</v>
      </c>
      <c r="F327" s="157" t="s">
        <v>1409</v>
      </c>
      <c r="G327" s="156" t="s">
        <v>2436</v>
      </c>
      <c r="H327" s="158"/>
      <c r="I327" s="155"/>
      <c r="J327" s="140"/>
      <c r="K327" s="140"/>
      <c r="L327" s="148">
        <f aca="true" t="shared" si="5" ref="L327:L371">J327*K327</f>
        <v>0</v>
      </c>
    </row>
    <row r="328" spans="1:12" ht="14.25">
      <c r="A328" s="157"/>
      <c r="B328" s="163"/>
      <c r="C328" s="155"/>
      <c r="D328" s="156"/>
      <c r="E328" s="156"/>
      <c r="F328" s="156"/>
      <c r="G328" s="156"/>
      <c r="H328" s="158"/>
      <c r="I328" s="155"/>
      <c r="J328" s="140"/>
      <c r="K328" s="140"/>
      <c r="L328" s="148">
        <f t="shared" si="5"/>
        <v>0</v>
      </c>
    </row>
    <row r="329" spans="1:12" ht="14.25">
      <c r="A329" s="153" t="s">
        <v>2445</v>
      </c>
      <c r="B329" s="154" t="s">
        <v>2446</v>
      </c>
      <c r="C329" s="155"/>
      <c r="D329" s="156"/>
      <c r="E329" s="156"/>
      <c r="F329" s="156"/>
      <c r="G329" s="156"/>
      <c r="H329" s="158"/>
      <c r="I329" s="155"/>
      <c r="J329" s="140"/>
      <c r="K329" s="140"/>
      <c r="L329" s="148">
        <f t="shared" si="5"/>
        <v>0</v>
      </c>
    </row>
    <row r="330" spans="1:12" ht="14.25">
      <c r="A330" s="153"/>
      <c r="B330" s="154" t="s">
        <v>2447</v>
      </c>
      <c r="C330" s="155"/>
      <c r="D330" s="156"/>
      <c r="E330" s="156"/>
      <c r="F330" s="156"/>
      <c r="G330" s="156"/>
      <c r="H330" s="158"/>
      <c r="I330" s="155"/>
      <c r="J330" s="140"/>
      <c r="K330" s="140"/>
      <c r="L330" s="148">
        <f t="shared" si="5"/>
        <v>0</v>
      </c>
    </row>
    <row r="331" spans="1:12" ht="14.25">
      <c r="A331" s="157" t="s">
        <v>2448</v>
      </c>
      <c r="B331" s="160" t="s">
        <v>2449</v>
      </c>
      <c r="C331" s="155" t="s">
        <v>2428</v>
      </c>
      <c r="D331" s="156" t="s">
        <v>2425</v>
      </c>
      <c r="E331" s="156">
        <v>1000</v>
      </c>
      <c r="F331" s="156">
        <v>500</v>
      </c>
      <c r="G331" s="156">
        <v>250</v>
      </c>
      <c r="H331" s="158"/>
      <c r="I331" s="155" t="s">
        <v>2450</v>
      </c>
      <c r="J331" s="140"/>
      <c r="K331" s="140"/>
      <c r="L331" s="148">
        <f t="shared" si="5"/>
        <v>0</v>
      </c>
    </row>
    <row r="332" spans="1:12" ht="14.25">
      <c r="A332" s="157" t="s">
        <v>2451</v>
      </c>
      <c r="B332" s="160" t="s">
        <v>2452</v>
      </c>
      <c r="C332" s="155" t="s">
        <v>2428</v>
      </c>
      <c r="D332" s="156" t="s">
        <v>2425</v>
      </c>
      <c r="E332" s="156">
        <v>2000</v>
      </c>
      <c r="F332" s="156">
        <v>1000</v>
      </c>
      <c r="G332" s="156">
        <v>500</v>
      </c>
      <c r="H332" s="158"/>
      <c r="I332" s="155"/>
      <c r="J332" s="140"/>
      <c r="K332" s="140"/>
      <c r="L332" s="148">
        <f t="shared" si="5"/>
        <v>0</v>
      </c>
    </row>
    <row r="333" spans="1:12" ht="14.25">
      <c r="A333" s="157" t="s">
        <v>2453</v>
      </c>
      <c r="B333" s="160" t="s">
        <v>2452</v>
      </c>
      <c r="C333" s="155" t="s">
        <v>2412</v>
      </c>
      <c r="D333" s="156" t="s">
        <v>2425</v>
      </c>
      <c r="E333" s="156">
        <v>4000</v>
      </c>
      <c r="F333" s="156">
        <v>2000</v>
      </c>
      <c r="G333" s="156">
        <v>1000</v>
      </c>
      <c r="H333" s="158"/>
      <c r="I333" s="155"/>
      <c r="J333" s="140"/>
      <c r="K333" s="140"/>
      <c r="L333" s="148">
        <f t="shared" si="5"/>
        <v>0</v>
      </c>
    </row>
    <row r="334" spans="1:12" ht="14.25">
      <c r="A334" s="157" t="s">
        <v>2454</v>
      </c>
      <c r="B334" s="160" t="s">
        <v>2455</v>
      </c>
      <c r="C334" s="155" t="s">
        <v>2428</v>
      </c>
      <c r="D334" s="156" t="s">
        <v>2425</v>
      </c>
      <c r="E334" s="156">
        <v>3000</v>
      </c>
      <c r="F334" s="156">
        <v>1500</v>
      </c>
      <c r="G334" s="156">
        <v>700</v>
      </c>
      <c r="H334" s="158"/>
      <c r="I334" s="155"/>
      <c r="J334" s="140"/>
      <c r="K334" s="140"/>
      <c r="L334" s="148">
        <f t="shared" si="5"/>
        <v>0</v>
      </c>
    </row>
    <row r="335" spans="1:12" ht="14.25">
      <c r="A335" s="157" t="s">
        <v>2456</v>
      </c>
      <c r="B335" s="160" t="s">
        <v>2455</v>
      </c>
      <c r="C335" s="155" t="s">
        <v>2412</v>
      </c>
      <c r="D335" s="156" t="s">
        <v>2425</v>
      </c>
      <c r="E335" s="156">
        <v>6000</v>
      </c>
      <c r="F335" s="156">
        <v>3000</v>
      </c>
      <c r="G335" s="156">
        <v>1500</v>
      </c>
      <c r="H335" s="158"/>
      <c r="I335" s="155"/>
      <c r="J335" s="140"/>
      <c r="K335" s="140"/>
      <c r="L335" s="148">
        <f t="shared" si="5"/>
        <v>0</v>
      </c>
    </row>
    <row r="336" spans="1:12" ht="14.25">
      <c r="A336" s="157" t="s">
        <v>2457</v>
      </c>
      <c r="B336" s="160" t="s">
        <v>2458</v>
      </c>
      <c r="C336" s="155" t="s">
        <v>2428</v>
      </c>
      <c r="D336" s="156" t="s">
        <v>2425</v>
      </c>
      <c r="E336" s="156">
        <v>2000</v>
      </c>
      <c r="F336" s="156">
        <v>1000</v>
      </c>
      <c r="G336" s="156">
        <v>500</v>
      </c>
      <c r="H336" s="158"/>
      <c r="I336" s="155" t="s">
        <v>2418</v>
      </c>
      <c r="J336" s="140"/>
      <c r="K336" s="140"/>
      <c r="L336" s="148">
        <f t="shared" si="5"/>
        <v>0</v>
      </c>
    </row>
    <row r="337" spans="1:12" ht="14.25">
      <c r="A337" s="157" t="s">
        <v>2459</v>
      </c>
      <c r="B337" s="160" t="s">
        <v>2460</v>
      </c>
      <c r="C337" s="155" t="s">
        <v>2428</v>
      </c>
      <c r="D337" s="156" t="s">
        <v>2425</v>
      </c>
      <c r="E337" s="156">
        <v>200</v>
      </c>
      <c r="F337" s="156">
        <v>100</v>
      </c>
      <c r="G337" s="156">
        <v>50</v>
      </c>
      <c r="H337" s="158"/>
      <c r="I337" s="155"/>
      <c r="J337" s="140"/>
      <c r="K337" s="140"/>
      <c r="L337" s="148">
        <f t="shared" si="5"/>
        <v>0</v>
      </c>
    </row>
    <row r="338" spans="1:12" ht="14.25">
      <c r="A338" s="157"/>
      <c r="B338" s="154" t="s">
        <v>2461</v>
      </c>
      <c r="C338" s="155"/>
      <c r="D338" s="156"/>
      <c r="E338" s="156"/>
      <c r="F338" s="156"/>
      <c r="G338" s="156"/>
      <c r="H338" s="158"/>
      <c r="I338" s="155"/>
      <c r="J338" s="140"/>
      <c r="K338" s="140"/>
      <c r="L338" s="148">
        <f t="shared" si="5"/>
        <v>0</v>
      </c>
    </row>
    <row r="339" spans="1:12" ht="14.25">
      <c r="A339" s="157" t="s">
        <v>2462</v>
      </c>
      <c r="B339" s="160" t="s">
        <v>2463</v>
      </c>
      <c r="C339" s="155" t="s">
        <v>2428</v>
      </c>
      <c r="D339" s="156" t="s">
        <v>2409</v>
      </c>
      <c r="E339" s="157" t="s">
        <v>1408</v>
      </c>
      <c r="F339" s="157" t="s">
        <v>1409</v>
      </c>
      <c r="G339" s="157" t="s">
        <v>2436</v>
      </c>
      <c r="H339" s="158"/>
      <c r="I339" s="155"/>
      <c r="J339" s="140"/>
      <c r="K339" s="140"/>
      <c r="L339" s="148">
        <f t="shared" si="5"/>
        <v>0</v>
      </c>
    </row>
    <row r="340" spans="1:12" ht="14.25">
      <c r="A340" s="157" t="s">
        <v>2464</v>
      </c>
      <c r="B340" s="160" t="s">
        <v>2465</v>
      </c>
      <c r="C340" s="155" t="s">
        <v>2428</v>
      </c>
      <c r="D340" s="156" t="s">
        <v>2409</v>
      </c>
      <c r="E340" s="156">
        <v>200</v>
      </c>
      <c r="F340" s="156">
        <v>100</v>
      </c>
      <c r="G340" s="156">
        <v>50</v>
      </c>
      <c r="H340" s="158"/>
      <c r="I340" s="155"/>
      <c r="J340" s="140"/>
      <c r="K340" s="140"/>
      <c r="L340" s="148">
        <f t="shared" si="5"/>
        <v>0</v>
      </c>
    </row>
    <row r="341" spans="1:12" ht="14.25">
      <c r="A341" s="157" t="s">
        <v>2466</v>
      </c>
      <c r="B341" s="160" t="s">
        <v>2465</v>
      </c>
      <c r="C341" s="155" t="s">
        <v>2412</v>
      </c>
      <c r="D341" s="156" t="s">
        <v>2409</v>
      </c>
      <c r="E341" s="156">
        <v>4000</v>
      </c>
      <c r="F341" s="156">
        <v>2000</v>
      </c>
      <c r="G341" s="156">
        <v>1000</v>
      </c>
      <c r="H341" s="158"/>
      <c r="I341" s="155"/>
      <c r="J341" s="140"/>
      <c r="K341" s="140"/>
      <c r="L341" s="148">
        <f t="shared" si="5"/>
        <v>0</v>
      </c>
    </row>
    <row r="342" spans="1:12" ht="14.25">
      <c r="A342" s="167"/>
      <c r="B342" s="163"/>
      <c r="C342" s="155"/>
      <c r="D342" s="190"/>
      <c r="E342" s="159"/>
      <c r="F342" s="159"/>
      <c r="G342" s="157"/>
      <c r="H342" s="191"/>
      <c r="I342" s="192"/>
      <c r="J342" s="140"/>
      <c r="K342" s="140"/>
      <c r="L342" s="148">
        <f t="shared" si="5"/>
        <v>0</v>
      </c>
    </row>
    <row r="343" spans="1:12" ht="14.25">
      <c r="A343" s="157"/>
      <c r="B343" s="163"/>
      <c r="C343" s="155"/>
      <c r="D343" s="156"/>
      <c r="E343" s="156"/>
      <c r="F343" s="156"/>
      <c r="G343" s="157"/>
      <c r="H343" s="158"/>
      <c r="I343" s="155"/>
      <c r="J343" s="140"/>
      <c r="K343" s="140"/>
      <c r="L343" s="148">
        <f t="shared" si="5"/>
        <v>0</v>
      </c>
    </row>
    <row r="344" spans="1:12" ht="14.25">
      <c r="A344" s="153" t="s">
        <v>2467</v>
      </c>
      <c r="B344" s="154" t="s">
        <v>2468</v>
      </c>
      <c r="C344" s="155"/>
      <c r="D344" s="156"/>
      <c r="E344" s="156"/>
      <c r="F344" s="156"/>
      <c r="G344" s="157"/>
      <c r="H344" s="158"/>
      <c r="I344" s="155"/>
      <c r="J344" s="140"/>
      <c r="K344" s="140"/>
      <c r="L344" s="148">
        <f t="shared" si="5"/>
        <v>0</v>
      </c>
    </row>
    <row r="345" spans="1:12" s="138" customFormat="1" ht="14.25">
      <c r="A345" s="193">
        <v>80</v>
      </c>
      <c r="B345" s="154" t="s">
        <v>2469</v>
      </c>
      <c r="C345" s="178"/>
      <c r="D345" s="152"/>
      <c r="E345" s="152"/>
      <c r="F345" s="180"/>
      <c r="G345" s="152"/>
      <c r="H345" s="178"/>
      <c r="I345" s="178"/>
      <c r="J345" s="144"/>
      <c r="K345" s="144"/>
      <c r="L345" s="148">
        <f t="shared" si="5"/>
        <v>0</v>
      </c>
    </row>
    <row r="346" spans="1:12" ht="60">
      <c r="A346" s="156">
        <v>80201</v>
      </c>
      <c r="B346" s="160" t="s">
        <v>415</v>
      </c>
      <c r="C346" s="155" t="s">
        <v>2470</v>
      </c>
      <c r="D346" s="156" t="s">
        <v>2471</v>
      </c>
      <c r="E346" s="56" t="s">
        <v>417</v>
      </c>
      <c r="F346" s="57" t="s">
        <v>418</v>
      </c>
      <c r="G346" s="57" t="s">
        <v>419</v>
      </c>
      <c r="H346" s="178"/>
      <c r="I346" s="178"/>
      <c r="J346" s="140"/>
      <c r="K346" s="140"/>
      <c r="L346" s="148">
        <f t="shared" si="5"/>
        <v>0</v>
      </c>
    </row>
    <row r="347" spans="1:12" ht="14.25">
      <c r="A347" s="156"/>
      <c r="B347" s="160"/>
      <c r="C347" s="155"/>
      <c r="D347" s="156"/>
      <c r="E347" s="156"/>
      <c r="F347" s="156"/>
      <c r="G347" s="156"/>
      <c r="H347" s="178"/>
      <c r="I347" s="178"/>
      <c r="J347" s="140"/>
      <c r="K347" s="140"/>
      <c r="L347" s="148">
        <f t="shared" si="5"/>
        <v>0</v>
      </c>
    </row>
    <row r="348" spans="1:12" s="146" customFormat="1" ht="14.25">
      <c r="A348" s="153" t="s">
        <v>2472</v>
      </c>
      <c r="B348" s="154" t="s">
        <v>2473</v>
      </c>
      <c r="C348" s="155"/>
      <c r="D348" s="156"/>
      <c r="E348" s="156"/>
      <c r="F348" s="156"/>
      <c r="G348" s="156"/>
      <c r="H348" s="158"/>
      <c r="I348" s="155"/>
      <c r="J348" s="145"/>
      <c r="K348" s="145"/>
      <c r="L348" s="148">
        <f t="shared" si="5"/>
        <v>0</v>
      </c>
    </row>
    <row r="349" spans="1:12" ht="14.25">
      <c r="A349" s="157" t="s">
        <v>2475</v>
      </c>
      <c r="B349" s="160" t="s">
        <v>2476</v>
      </c>
      <c r="C349" s="155"/>
      <c r="D349" s="54" t="s">
        <v>2477</v>
      </c>
      <c r="E349" s="156">
        <v>1</v>
      </c>
      <c r="F349" s="156">
        <v>1</v>
      </c>
      <c r="G349" s="156">
        <v>1</v>
      </c>
      <c r="H349" s="173" t="s">
        <v>2474</v>
      </c>
      <c r="I349" s="155"/>
      <c r="J349" s="140"/>
      <c r="K349" s="140"/>
      <c r="L349" s="148">
        <f t="shared" si="5"/>
        <v>0</v>
      </c>
    </row>
    <row r="350" spans="1:12" ht="14.25">
      <c r="A350" s="157" t="s">
        <v>2362</v>
      </c>
      <c r="B350" s="160" t="s">
        <v>2478</v>
      </c>
      <c r="C350" s="155"/>
      <c r="D350" s="54" t="s">
        <v>2477</v>
      </c>
      <c r="E350" s="156">
        <v>1</v>
      </c>
      <c r="F350" s="156">
        <v>1</v>
      </c>
      <c r="G350" s="156">
        <v>1</v>
      </c>
      <c r="H350" s="173" t="s">
        <v>2474</v>
      </c>
      <c r="I350" s="155"/>
      <c r="J350" s="140"/>
      <c r="K350" s="140"/>
      <c r="L350" s="148">
        <f t="shared" si="5"/>
        <v>0</v>
      </c>
    </row>
    <row r="351" spans="1:12" ht="24">
      <c r="A351" s="157" t="s">
        <v>2479</v>
      </c>
      <c r="B351" s="160" t="s">
        <v>2480</v>
      </c>
      <c r="C351" s="155"/>
      <c r="D351" s="54" t="s">
        <v>2481</v>
      </c>
      <c r="E351" s="156">
        <v>1</v>
      </c>
      <c r="F351" s="156">
        <v>1</v>
      </c>
      <c r="G351" s="156">
        <v>1</v>
      </c>
      <c r="H351" s="158" t="s">
        <v>2482</v>
      </c>
      <c r="I351" s="155"/>
      <c r="J351" s="140"/>
      <c r="K351" s="140"/>
      <c r="L351" s="148">
        <f t="shared" si="5"/>
        <v>0</v>
      </c>
    </row>
    <row r="352" spans="1:12" ht="14.25">
      <c r="A352" s="157" t="s">
        <v>2374</v>
      </c>
      <c r="B352" s="160" t="s">
        <v>2483</v>
      </c>
      <c r="C352" s="155"/>
      <c r="D352" s="54" t="s">
        <v>2481</v>
      </c>
      <c r="E352" s="156">
        <v>1</v>
      </c>
      <c r="F352" s="156">
        <v>1</v>
      </c>
      <c r="G352" s="156">
        <v>1</v>
      </c>
      <c r="H352" s="158" t="s">
        <v>2484</v>
      </c>
      <c r="I352" s="155"/>
      <c r="J352" s="140"/>
      <c r="K352" s="140"/>
      <c r="L352" s="148">
        <f t="shared" si="5"/>
        <v>0</v>
      </c>
    </row>
    <row r="353" spans="1:12" ht="24">
      <c r="A353" s="157" t="s">
        <v>2485</v>
      </c>
      <c r="B353" s="160" t="s">
        <v>2486</v>
      </c>
      <c r="C353" s="155"/>
      <c r="D353" s="156" t="s">
        <v>2487</v>
      </c>
      <c r="E353" s="156">
        <v>1</v>
      </c>
      <c r="F353" s="156">
        <v>1</v>
      </c>
      <c r="G353" s="156">
        <v>1</v>
      </c>
      <c r="H353" s="158" t="s">
        <v>2488</v>
      </c>
      <c r="I353" s="155"/>
      <c r="J353" s="140"/>
      <c r="K353" s="140"/>
      <c r="L353" s="148">
        <f t="shared" si="5"/>
        <v>0</v>
      </c>
    </row>
    <row r="354" spans="1:12" ht="14.25">
      <c r="A354" s="157" t="s">
        <v>2489</v>
      </c>
      <c r="B354" s="160" t="s">
        <v>2490</v>
      </c>
      <c r="C354" s="155"/>
      <c r="D354" s="156" t="s">
        <v>2481</v>
      </c>
      <c r="E354" s="156">
        <v>1</v>
      </c>
      <c r="F354" s="156">
        <v>1</v>
      </c>
      <c r="G354" s="156">
        <v>1</v>
      </c>
      <c r="H354" s="158"/>
      <c r="I354" s="155"/>
      <c r="J354" s="140"/>
      <c r="K354" s="140"/>
      <c r="L354" s="148">
        <f t="shared" si="5"/>
        <v>0</v>
      </c>
    </row>
    <row r="355" spans="1:12" ht="14.25">
      <c r="A355" s="157" t="s">
        <v>2491</v>
      </c>
      <c r="B355" s="160" t="s">
        <v>2492</v>
      </c>
      <c r="C355" s="155"/>
      <c r="D355" s="156" t="s">
        <v>2017</v>
      </c>
      <c r="E355" s="156" t="s">
        <v>2018</v>
      </c>
      <c r="F355" s="156" t="s">
        <v>2018</v>
      </c>
      <c r="G355" s="156" t="s">
        <v>2018</v>
      </c>
      <c r="H355" s="158"/>
      <c r="I355" s="155"/>
      <c r="J355" s="140"/>
      <c r="K355" s="140"/>
      <c r="L355" s="148">
        <f t="shared" si="5"/>
        <v>0</v>
      </c>
    </row>
    <row r="356" spans="1:12" ht="14.25">
      <c r="A356" s="157" t="s">
        <v>2046</v>
      </c>
      <c r="B356" s="160" t="s">
        <v>2047</v>
      </c>
      <c r="C356" s="155"/>
      <c r="D356" s="156" t="s">
        <v>2318</v>
      </c>
      <c r="E356" s="156" t="s">
        <v>2493</v>
      </c>
      <c r="F356" s="156" t="s">
        <v>2493</v>
      </c>
      <c r="G356" s="156" t="s">
        <v>2493</v>
      </c>
      <c r="H356" s="158"/>
      <c r="I356" s="155"/>
      <c r="J356" s="140"/>
      <c r="K356" s="140"/>
      <c r="L356" s="148">
        <f t="shared" si="5"/>
        <v>0</v>
      </c>
    </row>
    <row r="357" spans="1:12" ht="14.25">
      <c r="A357" s="157"/>
      <c r="B357" s="160"/>
      <c r="C357" s="155"/>
      <c r="D357" s="156"/>
      <c r="E357" s="156"/>
      <c r="F357" s="156"/>
      <c r="G357" s="156"/>
      <c r="H357" s="158"/>
      <c r="I357" s="155"/>
      <c r="J357" s="140"/>
      <c r="K357" s="140"/>
      <c r="L357" s="148">
        <f t="shared" si="5"/>
        <v>0</v>
      </c>
    </row>
    <row r="358" spans="1:12" ht="14.25">
      <c r="A358" s="153" t="s">
        <v>1448</v>
      </c>
      <c r="B358" s="154" t="s">
        <v>1449</v>
      </c>
      <c r="C358" s="155"/>
      <c r="D358" s="156"/>
      <c r="E358" s="156"/>
      <c r="F358" s="157"/>
      <c r="G358" s="157"/>
      <c r="H358" s="158"/>
      <c r="I358" s="155"/>
      <c r="J358" s="140"/>
      <c r="K358" s="140"/>
      <c r="L358" s="148">
        <f t="shared" si="5"/>
        <v>0</v>
      </c>
    </row>
    <row r="359" spans="1:12" ht="14.25">
      <c r="A359" s="157" t="s">
        <v>1450</v>
      </c>
      <c r="B359" s="160" t="s">
        <v>1451</v>
      </c>
      <c r="C359" s="155" t="s">
        <v>416</v>
      </c>
      <c r="D359" s="156" t="s">
        <v>3648</v>
      </c>
      <c r="E359" s="156" t="s">
        <v>1990</v>
      </c>
      <c r="F359" s="156" t="s">
        <v>1990</v>
      </c>
      <c r="G359" s="156" t="s">
        <v>1990</v>
      </c>
      <c r="H359" s="158"/>
      <c r="I359" s="128"/>
      <c r="J359" s="140"/>
      <c r="K359" s="140"/>
      <c r="L359" s="148">
        <f t="shared" si="5"/>
        <v>0</v>
      </c>
    </row>
    <row r="360" spans="1:12" ht="14.25">
      <c r="A360" s="157" t="s">
        <v>1452</v>
      </c>
      <c r="B360" s="160" t="s">
        <v>1453</v>
      </c>
      <c r="C360" s="155" t="s">
        <v>1454</v>
      </c>
      <c r="D360" s="156" t="s">
        <v>2318</v>
      </c>
      <c r="E360" s="156">
        <v>58</v>
      </c>
      <c r="F360" s="156">
        <v>58</v>
      </c>
      <c r="G360" s="156">
        <v>58</v>
      </c>
      <c r="H360" s="158"/>
      <c r="I360" s="155"/>
      <c r="J360" s="140"/>
      <c r="K360" s="140"/>
      <c r="L360" s="148">
        <f t="shared" si="5"/>
        <v>0</v>
      </c>
    </row>
    <row r="361" spans="1:12" ht="14.25">
      <c r="A361" s="157" t="s">
        <v>527</v>
      </c>
      <c r="B361" s="160" t="s">
        <v>2048</v>
      </c>
      <c r="C361" s="155"/>
      <c r="D361" s="156" t="s">
        <v>2318</v>
      </c>
      <c r="E361" s="156">
        <v>1</v>
      </c>
      <c r="F361" s="156">
        <v>1</v>
      </c>
      <c r="G361" s="156">
        <v>1</v>
      </c>
      <c r="H361" s="158"/>
      <c r="I361" s="155"/>
      <c r="J361" s="140"/>
      <c r="K361" s="140"/>
      <c r="L361" s="148">
        <f t="shared" si="5"/>
        <v>0</v>
      </c>
    </row>
    <row r="362" spans="1:12" ht="14.25">
      <c r="A362" s="157" t="s">
        <v>528</v>
      </c>
      <c r="B362" s="160" t="s">
        <v>2049</v>
      </c>
      <c r="C362" s="155"/>
      <c r="D362" s="156" t="s">
        <v>2318</v>
      </c>
      <c r="E362" s="156">
        <v>1</v>
      </c>
      <c r="F362" s="156">
        <v>1</v>
      </c>
      <c r="G362" s="156">
        <v>1</v>
      </c>
      <c r="H362" s="158"/>
      <c r="I362" s="155"/>
      <c r="J362" s="140"/>
      <c r="K362" s="140"/>
      <c r="L362" s="148">
        <f t="shared" si="5"/>
        <v>0</v>
      </c>
    </row>
    <row r="363" spans="1:12" ht="14.25">
      <c r="A363" s="157" t="s">
        <v>2050</v>
      </c>
      <c r="B363" s="160" t="s">
        <v>2051</v>
      </c>
      <c r="C363" s="155"/>
      <c r="D363" s="156" t="s">
        <v>2052</v>
      </c>
      <c r="E363" s="156">
        <v>1</v>
      </c>
      <c r="F363" s="156">
        <v>1</v>
      </c>
      <c r="G363" s="156">
        <v>1</v>
      </c>
      <c r="H363" s="158"/>
      <c r="I363" s="155"/>
      <c r="J363" s="140"/>
      <c r="K363" s="140"/>
      <c r="L363" s="148">
        <f t="shared" si="5"/>
        <v>0</v>
      </c>
    </row>
    <row r="364" spans="1:12" ht="14.25">
      <c r="A364" s="157" t="s">
        <v>2053</v>
      </c>
      <c r="B364" s="160" t="s">
        <v>2054</v>
      </c>
      <c r="C364" s="155"/>
      <c r="D364" s="156" t="s">
        <v>2002</v>
      </c>
      <c r="E364" s="156">
        <v>1</v>
      </c>
      <c r="F364" s="156">
        <v>1</v>
      </c>
      <c r="G364" s="156">
        <v>1</v>
      </c>
      <c r="H364" s="158"/>
      <c r="I364" s="155"/>
      <c r="J364" s="140"/>
      <c r="K364" s="140"/>
      <c r="L364" s="148">
        <f t="shared" si="5"/>
        <v>0</v>
      </c>
    </row>
    <row r="365" spans="1:12" ht="14.25">
      <c r="A365" s="157" t="s">
        <v>529</v>
      </c>
      <c r="B365" s="160" t="s">
        <v>2055</v>
      </c>
      <c r="C365" s="155"/>
      <c r="D365" s="156" t="s">
        <v>3648</v>
      </c>
      <c r="E365" s="156">
        <v>1</v>
      </c>
      <c r="F365" s="156">
        <v>1</v>
      </c>
      <c r="G365" s="156">
        <v>1</v>
      </c>
      <c r="H365" s="158"/>
      <c r="I365" s="155"/>
      <c r="J365" s="140"/>
      <c r="K365" s="140"/>
      <c r="L365" s="148">
        <f t="shared" si="5"/>
        <v>0</v>
      </c>
    </row>
    <row r="366" spans="1:12" ht="14.25">
      <c r="A366" s="157" t="s">
        <v>530</v>
      </c>
      <c r="B366" s="160" t="s">
        <v>2056</v>
      </c>
      <c r="C366" s="155"/>
      <c r="D366" s="156" t="s">
        <v>3648</v>
      </c>
      <c r="E366" s="156">
        <v>1</v>
      </c>
      <c r="F366" s="156">
        <v>1</v>
      </c>
      <c r="G366" s="156">
        <v>1</v>
      </c>
      <c r="H366" s="158"/>
      <c r="I366" s="155"/>
      <c r="J366" s="140"/>
      <c r="K366" s="140"/>
      <c r="L366" s="148">
        <f t="shared" si="5"/>
        <v>0</v>
      </c>
    </row>
    <row r="367" spans="1:12" ht="24">
      <c r="A367" s="157" t="s">
        <v>531</v>
      </c>
      <c r="B367" s="160" t="s">
        <v>2057</v>
      </c>
      <c r="C367" s="194" t="s">
        <v>2058</v>
      </c>
      <c r="D367" s="156" t="s">
        <v>2318</v>
      </c>
      <c r="E367" s="156">
        <v>1</v>
      </c>
      <c r="F367" s="156">
        <v>1</v>
      </c>
      <c r="G367" s="156">
        <v>1</v>
      </c>
      <c r="H367" s="158"/>
      <c r="I367" s="155"/>
      <c r="J367" s="140"/>
      <c r="K367" s="140"/>
      <c r="L367" s="148">
        <f t="shared" si="5"/>
        <v>0</v>
      </c>
    </row>
    <row r="368" spans="1:12" ht="24">
      <c r="A368" s="157" t="s">
        <v>532</v>
      </c>
      <c r="B368" s="160" t="s">
        <v>2059</v>
      </c>
      <c r="C368" s="194" t="s">
        <v>2058</v>
      </c>
      <c r="D368" s="156" t="s">
        <v>2318</v>
      </c>
      <c r="E368" s="156">
        <v>1</v>
      </c>
      <c r="F368" s="156">
        <v>1</v>
      </c>
      <c r="G368" s="156">
        <v>1</v>
      </c>
      <c r="H368" s="155"/>
      <c r="I368" s="155"/>
      <c r="J368" s="140"/>
      <c r="K368" s="140"/>
      <c r="L368" s="148">
        <f t="shared" si="5"/>
        <v>0</v>
      </c>
    </row>
    <row r="369" spans="1:12" ht="14.25">
      <c r="A369" s="157"/>
      <c r="B369" s="160"/>
      <c r="C369" s="155"/>
      <c r="D369" s="156"/>
      <c r="E369" s="156"/>
      <c r="F369" s="156"/>
      <c r="G369" s="156"/>
      <c r="H369" s="155"/>
      <c r="I369" s="155"/>
      <c r="J369" s="140"/>
      <c r="K369" s="140"/>
      <c r="L369" s="148">
        <f t="shared" si="5"/>
        <v>0</v>
      </c>
    </row>
    <row r="370" spans="1:12" ht="14.25">
      <c r="A370" s="195" t="s">
        <v>1987</v>
      </c>
      <c r="B370" s="196" t="s">
        <v>2060</v>
      </c>
      <c r="C370" s="155"/>
      <c r="D370" s="156"/>
      <c r="E370" s="156"/>
      <c r="F370" s="156"/>
      <c r="G370" s="156"/>
      <c r="H370" s="155"/>
      <c r="I370" s="155"/>
      <c r="J370" s="140"/>
      <c r="K370" s="140"/>
      <c r="L370" s="148">
        <f t="shared" si="5"/>
        <v>0</v>
      </c>
    </row>
    <row r="371" spans="1:12" ht="48">
      <c r="A371" s="197" t="s">
        <v>2061</v>
      </c>
      <c r="B371" s="198" t="s">
        <v>2062</v>
      </c>
      <c r="C371" s="198"/>
      <c r="D371" s="199"/>
      <c r="E371" s="199" t="s">
        <v>1990</v>
      </c>
      <c r="F371" s="199" t="s">
        <v>1990</v>
      </c>
      <c r="G371" s="199" t="s">
        <v>3396</v>
      </c>
      <c r="H371" s="198"/>
      <c r="I371" s="200"/>
      <c r="J371" s="147"/>
      <c r="K371" s="147"/>
      <c r="L371" s="149">
        <f t="shared" si="5"/>
        <v>0</v>
      </c>
    </row>
    <row r="372" spans="1:12" ht="14.25">
      <c r="A372" s="148"/>
      <c r="B372" s="148"/>
      <c r="C372" s="201"/>
      <c r="D372" s="148"/>
      <c r="E372" s="148"/>
      <c r="F372" s="148"/>
      <c r="G372" s="148"/>
      <c r="H372" s="201"/>
      <c r="I372" s="201" t="s">
        <v>3394</v>
      </c>
      <c r="J372" s="140"/>
      <c r="K372" s="140"/>
      <c r="L372" s="148">
        <f>SUM(L3:L371)</f>
        <v>0</v>
      </c>
    </row>
  </sheetData>
  <sheetProtection password="DE7A" sheet="1" objects="1" scenarios="1"/>
  <mergeCells count="8">
    <mergeCell ref="A1:A2"/>
    <mergeCell ref="E1:G1"/>
    <mergeCell ref="H1:H2"/>
    <mergeCell ref="I1:I2"/>
    <mergeCell ref="J1:L1"/>
    <mergeCell ref="B1:B2"/>
    <mergeCell ref="C1:C2"/>
    <mergeCell ref="D1:D2"/>
  </mergeCells>
  <printOptions horizontalCentered="1"/>
  <pageMargins left="1.1811023622047245" right="0.7086614173228347" top="0.984251968503937" bottom="0.984251968503937" header="0.7086614173228347" footer="0.7086614173228347"/>
  <pageSetup firstPageNumber="25" useFirstPageNumber="1" horizontalDpi="600" verticalDpi="600" orientation="landscape" paperSize="9" r:id="rId1"/>
  <headerFooter alignWithMargins="0">
    <oddHeader>&amp;C&amp;"宋体,加粗"江西省初中化学教学仪器配备标准</oddHeader>
    <oddFooter>&amp;C&amp;P</oddFooter>
  </headerFooter>
</worksheet>
</file>

<file path=xl/worksheets/sheet6.xml><?xml version="1.0" encoding="utf-8"?>
<worksheet xmlns="http://schemas.openxmlformats.org/spreadsheetml/2006/main" xmlns:r="http://schemas.openxmlformats.org/officeDocument/2006/relationships">
  <dimension ref="A1:L391"/>
  <sheetViews>
    <sheetView workbookViewId="0" topLeftCell="A1">
      <selection activeCell="A1" sqref="A1:A2"/>
    </sheetView>
  </sheetViews>
  <sheetFormatPr defaultColWidth="9.00390625" defaultRowHeight="14.25"/>
  <cols>
    <col min="1" max="1" width="5.625" style="83" customWidth="1"/>
    <col min="2" max="2" width="17.625" style="83" customWidth="1"/>
    <col min="3" max="3" width="18.25390625" style="84" customWidth="1"/>
    <col min="4" max="4" width="3.75390625" style="85" customWidth="1"/>
    <col min="5" max="5" width="5.625" style="81" customWidth="1"/>
    <col min="6" max="6" width="5.00390625" style="81" customWidth="1"/>
    <col min="7" max="7" width="5.50390625" style="81" customWidth="1"/>
    <col min="8" max="8" width="9.75390625" style="83" customWidth="1"/>
    <col min="9" max="9" width="8.125" style="83" customWidth="1"/>
    <col min="10" max="11" width="9.00390625" style="77" customWidth="1"/>
    <col min="12" max="12" width="10.375" style="77" customWidth="1"/>
    <col min="13" max="16384" width="9.00390625" style="77" customWidth="1"/>
  </cols>
  <sheetData>
    <row r="1" spans="1:12" s="76" customFormat="1" ht="14.25">
      <c r="A1" s="373" t="s">
        <v>3187</v>
      </c>
      <c r="B1" s="374" t="s">
        <v>2308</v>
      </c>
      <c r="C1" s="374" t="s">
        <v>3231</v>
      </c>
      <c r="D1" s="374" t="s">
        <v>2309</v>
      </c>
      <c r="E1" s="366" t="s">
        <v>3652</v>
      </c>
      <c r="F1" s="367"/>
      <c r="G1" s="368"/>
      <c r="H1" s="369" t="s">
        <v>3653</v>
      </c>
      <c r="I1" s="371" t="s">
        <v>2310</v>
      </c>
      <c r="J1" s="358" t="s">
        <v>2991</v>
      </c>
      <c r="K1" s="358"/>
      <c r="L1" s="358"/>
    </row>
    <row r="2" spans="1:12" ht="14.25">
      <c r="A2" s="373"/>
      <c r="B2" s="374"/>
      <c r="C2" s="374"/>
      <c r="D2" s="374"/>
      <c r="E2" s="86" t="s">
        <v>3232</v>
      </c>
      <c r="F2" s="87" t="s">
        <v>3233</v>
      </c>
      <c r="G2" s="88" t="s">
        <v>3234</v>
      </c>
      <c r="H2" s="370"/>
      <c r="I2" s="372"/>
      <c r="J2" s="16" t="s">
        <v>2992</v>
      </c>
      <c r="K2" s="16" t="s">
        <v>2994</v>
      </c>
      <c r="L2" s="16" t="s">
        <v>2993</v>
      </c>
    </row>
    <row r="3" spans="1:12" ht="14.25">
      <c r="A3" s="96"/>
      <c r="B3" s="93"/>
      <c r="C3" s="94"/>
      <c r="D3" s="95"/>
      <c r="E3" s="96"/>
      <c r="F3" s="96"/>
      <c r="G3" s="96"/>
      <c r="H3" s="91"/>
      <c r="I3" s="93"/>
      <c r="J3" s="78"/>
      <c r="K3" s="78"/>
      <c r="L3" s="137">
        <f aca="true" t="shared" si="0" ref="L3:L51">J3*K3</f>
        <v>0</v>
      </c>
    </row>
    <row r="4" spans="1:12" ht="14.25">
      <c r="A4" s="89" t="s">
        <v>3050</v>
      </c>
      <c r="B4" s="90" t="s">
        <v>3051</v>
      </c>
      <c r="C4" s="94"/>
      <c r="D4" s="95"/>
      <c r="E4" s="96"/>
      <c r="F4" s="96"/>
      <c r="G4" s="96"/>
      <c r="H4" s="93"/>
      <c r="I4" s="93"/>
      <c r="J4" s="78"/>
      <c r="K4" s="78"/>
      <c r="L4" s="137">
        <f t="shared" si="0"/>
        <v>0</v>
      </c>
    </row>
    <row r="5" spans="1:12" ht="14.25">
      <c r="A5" s="96" t="s">
        <v>3052</v>
      </c>
      <c r="B5" s="94" t="s">
        <v>3053</v>
      </c>
      <c r="C5" s="94" t="s">
        <v>2322</v>
      </c>
      <c r="D5" s="95" t="s">
        <v>2002</v>
      </c>
      <c r="E5" s="96" t="s">
        <v>3202</v>
      </c>
      <c r="F5" s="96" t="s">
        <v>3644</v>
      </c>
      <c r="G5" s="96" t="s">
        <v>3644</v>
      </c>
      <c r="H5" s="93"/>
      <c r="I5" s="93"/>
      <c r="J5" s="78"/>
      <c r="K5" s="78"/>
      <c r="L5" s="137">
        <f t="shared" si="0"/>
        <v>0</v>
      </c>
    </row>
    <row r="6" spans="1:12" ht="14.25">
      <c r="A6" s="96" t="s">
        <v>3054</v>
      </c>
      <c r="B6" s="94" t="s">
        <v>3055</v>
      </c>
      <c r="C6" s="94"/>
      <c r="D6" s="95" t="s">
        <v>3056</v>
      </c>
      <c r="E6" s="96" t="s">
        <v>3644</v>
      </c>
      <c r="F6" s="96">
        <v>1</v>
      </c>
      <c r="G6" s="96" t="s">
        <v>2003</v>
      </c>
      <c r="H6" s="93"/>
      <c r="I6" s="93"/>
      <c r="J6" s="78"/>
      <c r="K6" s="78"/>
      <c r="L6" s="137">
        <f t="shared" si="0"/>
        <v>0</v>
      </c>
    </row>
    <row r="7" spans="1:12" ht="36">
      <c r="A7" s="96" t="s">
        <v>3057</v>
      </c>
      <c r="B7" s="93" t="s">
        <v>3058</v>
      </c>
      <c r="C7" s="94" t="s">
        <v>3059</v>
      </c>
      <c r="D7" s="95" t="s">
        <v>2317</v>
      </c>
      <c r="E7" s="96" t="s">
        <v>3060</v>
      </c>
      <c r="F7" s="96" t="s">
        <v>3644</v>
      </c>
      <c r="G7" s="96">
        <v>1</v>
      </c>
      <c r="H7" s="93"/>
      <c r="I7" s="94" t="s">
        <v>3101</v>
      </c>
      <c r="J7" s="78"/>
      <c r="K7" s="78"/>
      <c r="L7" s="137">
        <f t="shared" si="0"/>
        <v>0</v>
      </c>
    </row>
    <row r="8" spans="1:12" ht="48">
      <c r="A8" s="96" t="s">
        <v>0</v>
      </c>
      <c r="B8" s="93" t="s">
        <v>3058</v>
      </c>
      <c r="C8" s="93" t="s">
        <v>3102</v>
      </c>
      <c r="D8" s="95" t="s">
        <v>2317</v>
      </c>
      <c r="E8" s="56" t="s">
        <v>417</v>
      </c>
      <c r="F8" s="57" t="s">
        <v>418</v>
      </c>
      <c r="G8" s="57" t="s">
        <v>419</v>
      </c>
      <c r="H8" s="93" t="s">
        <v>3103</v>
      </c>
      <c r="I8" s="94" t="s">
        <v>3104</v>
      </c>
      <c r="J8" s="78"/>
      <c r="K8" s="78"/>
      <c r="L8" s="137">
        <f t="shared" si="0"/>
        <v>0</v>
      </c>
    </row>
    <row r="9" spans="1:12" ht="24">
      <c r="A9" s="96" t="s">
        <v>3105</v>
      </c>
      <c r="B9" s="93" t="s">
        <v>3106</v>
      </c>
      <c r="C9" s="94" t="s">
        <v>3107</v>
      </c>
      <c r="D9" s="95" t="s">
        <v>2317</v>
      </c>
      <c r="E9" s="96" t="s">
        <v>1991</v>
      </c>
      <c r="F9" s="96" t="s">
        <v>1991</v>
      </c>
      <c r="G9" s="96"/>
      <c r="H9" s="93"/>
      <c r="I9" s="93"/>
      <c r="J9" s="78"/>
      <c r="K9" s="78"/>
      <c r="L9" s="137">
        <f t="shared" si="0"/>
        <v>0</v>
      </c>
    </row>
    <row r="10" spans="1:12" ht="36">
      <c r="A10" s="96" t="s">
        <v>3108</v>
      </c>
      <c r="B10" s="93" t="s">
        <v>3109</v>
      </c>
      <c r="C10" s="94" t="s">
        <v>1056</v>
      </c>
      <c r="D10" s="95" t="s">
        <v>2317</v>
      </c>
      <c r="E10" s="98" t="s">
        <v>1991</v>
      </c>
      <c r="F10" s="99" t="s">
        <v>1991</v>
      </c>
      <c r="G10" s="96"/>
      <c r="H10" s="93" t="s">
        <v>1057</v>
      </c>
      <c r="I10" s="93"/>
      <c r="J10" s="78"/>
      <c r="K10" s="78"/>
      <c r="L10" s="137">
        <f t="shared" si="0"/>
        <v>0</v>
      </c>
    </row>
    <row r="11" spans="1:12" ht="14.25">
      <c r="A11" s="96" t="s">
        <v>1058</v>
      </c>
      <c r="B11" s="93" t="s">
        <v>1059</v>
      </c>
      <c r="C11" s="94" t="s">
        <v>1060</v>
      </c>
      <c r="D11" s="95" t="s">
        <v>2317</v>
      </c>
      <c r="E11" s="96" t="s">
        <v>1061</v>
      </c>
      <c r="F11" s="96" t="s">
        <v>3202</v>
      </c>
      <c r="G11" s="96" t="s">
        <v>3644</v>
      </c>
      <c r="H11" s="93"/>
      <c r="I11" s="93"/>
      <c r="J11" s="78"/>
      <c r="K11" s="78"/>
      <c r="L11" s="137">
        <f t="shared" si="0"/>
        <v>0</v>
      </c>
    </row>
    <row r="12" spans="1:12" ht="24">
      <c r="A12" s="96" t="s">
        <v>1062</v>
      </c>
      <c r="B12" s="93" t="s">
        <v>1063</v>
      </c>
      <c r="C12" s="93" t="s">
        <v>1064</v>
      </c>
      <c r="D12" s="95" t="s">
        <v>2318</v>
      </c>
      <c r="E12" s="56" t="s">
        <v>417</v>
      </c>
      <c r="F12" s="57" t="s">
        <v>418</v>
      </c>
      <c r="G12" s="57" t="s">
        <v>419</v>
      </c>
      <c r="H12" s="93" t="s">
        <v>1065</v>
      </c>
      <c r="I12" s="93"/>
      <c r="J12" s="78"/>
      <c r="K12" s="78"/>
      <c r="L12" s="137">
        <f t="shared" si="0"/>
        <v>0</v>
      </c>
    </row>
    <row r="13" spans="1:12" ht="14.25">
      <c r="A13" s="96" t="s">
        <v>1066</v>
      </c>
      <c r="B13" s="93" t="s">
        <v>1067</v>
      </c>
      <c r="C13" s="94" t="s">
        <v>1068</v>
      </c>
      <c r="D13" s="95" t="s">
        <v>2318</v>
      </c>
      <c r="E13" s="56" t="s">
        <v>479</v>
      </c>
      <c r="F13" s="57" t="s">
        <v>3509</v>
      </c>
      <c r="G13" s="57" t="s">
        <v>3508</v>
      </c>
      <c r="H13" s="93"/>
      <c r="I13" s="93"/>
      <c r="J13" s="78"/>
      <c r="K13" s="78"/>
      <c r="L13" s="137">
        <f t="shared" si="0"/>
        <v>0</v>
      </c>
    </row>
    <row r="14" spans="1:12" ht="14.25">
      <c r="A14" s="96" t="s">
        <v>1</v>
      </c>
      <c r="B14" s="93" t="s">
        <v>1069</v>
      </c>
      <c r="C14" s="94"/>
      <c r="D14" s="95" t="s">
        <v>2317</v>
      </c>
      <c r="E14" s="96" t="s">
        <v>1991</v>
      </c>
      <c r="F14" s="96" t="s">
        <v>1991</v>
      </c>
      <c r="G14" s="96"/>
      <c r="H14" s="93" t="s">
        <v>1070</v>
      </c>
      <c r="I14" s="93"/>
      <c r="J14" s="78"/>
      <c r="K14" s="78"/>
      <c r="L14" s="137">
        <f t="shared" si="0"/>
        <v>0</v>
      </c>
    </row>
    <row r="15" spans="1:12" ht="14.25">
      <c r="A15" s="96" t="s">
        <v>1071</v>
      </c>
      <c r="B15" s="93" t="s">
        <v>1072</v>
      </c>
      <c r="C15" s="94" t="s">
        <v>1073</v>
      </c>
      <c r="D15" s="95" t="s">
        <v>2317</v>
      </c>
      <c r="E15" s="100" t="s">
        <v>2003</v>
      </c>
      <c r="F15" s="100" t="s">
        <v>2003</v>
      </c>
      <c r="G15" s="100" t="s">
        <v>2003</v>
      </c>
      <c r="H15" s="93"/>
      <c r="I15" s="93"/>
      <c r="J15" s="78"/>
      <c r="K15" s="78"/>
      <c r="L15" s="137">
        <f t="shared" si="0"/>
        <v>0</v>
      </c>
    </row>
    <row r="16" spans="1:12" ht="14.25">
      <c r="A16" s="96" t="s">
        <v>1074</v>
      </c>
      <c r="B16" s="93" t="s">
        <v>1075</v>
      </c>
      <c r="C16" s="94"/>
      <c r="D16" s="95" t="s">
        <v>2317</v>
      </c>
      <c r="E16" s="96" t="s">
        <v>1991</v>
      </c>
      <c r="F16" s="96" t="s">
        <v>1991</v>
      </c>
      <c r="G16" s="96"/>
      <c r="H16" s="93"/>
      <c r="I16" s="93"/>
      <c r="J16" s="78"/>
      <c r="K16" s="78"/>
      <c r="L16" s="137">
        <f t="shared" si="0"/>
        <v>0</v>
      </c>
    </row>
    <row r="17" spans="1:12" ht="14.25">
      <c r="A17" s="96" t="s">
        <v>1076</v>
      </c>
      <c r="B17" s="94" t="s">
        <v>1077</v>
      </c>
      <c r="C17" s="94" t="s">
        <v>1078</v>
      </c>
      <c r="D17" s="95" t="s">
        <v>2318</v>
      </c>
      <c r="E17" s="96" t="s">
        <v>3060</v>
      </c>
      <c r="F17" s="96">
        <v>2</v>
      </c>
      <c r="G17" s="100" t="s">
        <v>2003</v>
      </c>
      <c r="H17" s="93"/>
      <c r="I17" s="93"/>
      <c r="J17" s="78"/>
      <c r="K17" s="78"/>
      <c r="L17" s="137">
        <f t="shared" si="0"/>
        <v>0</v>
      </c>
    </row>
    <row r="18" spans="1:12" ht="14.25">
      <c r="A18" s="96" t="s">
        <v>2</v>
      </c>
      <c r="B18" s="94" t="s">
        <v>1079</v>
      </c>
      <c r="C18" s="94" t="s">
        <v>2788</v>
      </c>
      <c r="D18" s="95" t="s">
        <v>2318</v>
      </c>
      <c r="E18" s="96" t="s">
        <v>3060</v>
      </c>
      <c r="F18" s="96">
        <v>2</v>
      </c>
      <c r="G18" s="96">
        <v>1</v>
      </c>
      <c r="H18" s="93"/>
      <c r="I18" s="93"/>
      <c r="J18" s="78"/>
      <c r="K18" s="78"/>
      <c r="L18" s="137">
        <f t="shared" si="0"/>
        <v>0</v>
      </c>
    </row>
    <row r="19" spans="1:12" ht="14.25">
      <c r="A19" s="96" t="s">
        <v>1080</v>
      </c>
      <c r="B19" s="93" t="s">
        <v>1081</v>
      </c>
      <c r="C19" s="94" t="s">
        <v>2319</v>
      </c>
      <c r="D19" s="95" t="s">
        <v>2318</v>
      </c>
      <c r="E19" s="96">
        <v>1</v>
      </c>
      <c r="F19" s="96">
        <v>1</v>
      </c>
      <c r="G19" s="96" t="s">
        <v>1991</v>
      </c>
      <c r="H19" s="93"/>
      <c r="I19" s="93"/>
      <c r="J19" s="78"/>
      <c r="K19" s="78"/>
      <c r="L19" s="137">
        <f t="shared" si="0"/>
        <v>0</v>
      </c>
    </row>
    <row r="20" spans="1:12" ht="14.25">
      <c r="A20" s="96" t="s">
        <v>1082</v>
      </c>
      <c r="B20" s="93" t="s">
        <v>1083</v>
      </c>
      <c r="C20" s="94"/>
      <c r="D20" s="95" t="s">
        <v>2317</v>
      </c>
      <c r="E20" s="96" t="s">
        <v>1991</v>
      </c>
      <c r="F20" s="96" t="s">
        <v>1991</v>
      </c>
      <c r="G20" s="96"/>
      <c r="H20" s="101" t="s">
        <v>2323</v>
      </c>
      <c r="I20" s="93"/>
      <c r="J20" s="78"/>
      <c r="K20" s="78"/>
      <c r="L20" s="137">
        <f t="shared" si="0"/>
        <v>0</v>
      </c>
    </row>
    <row r="21" spans="1:12" ht="14.25">
      <c r="A21" s="96" t="s">
        <v>1084</v>
      </c>
      <c r="B21" s="93" t="s">
        <v>1085</v>
      </c>
      <c r="C21" s="94"/>
      <c r="D21" s="95" t="s">
        <v>2317</v>
      </c>
      <c r="E21" s="96">
        <v>1</v>
      </c>
      <c r="F21" s="96">
        <v>1</v>
      </c>
      <c r="G21" s="96" t="s">
        <v>1991</v>
      </c>
      <c r="H21" s="94" t="s">
        <v>1086</v>
      </c>
      <c r="I21" s="94"/>
      <c r="J21" s="78"/>
      <c r="K21" s="78"/>
      <c r="L21" s="137">
        <f t="shared" si="0"/>
        <v>0</v>
      </c>
    </row>
    <row r="22" spans="1:12" ht="14.25">
      <c r="A22" s="96" t="s">
        <v>1087</v>
      </c>
      <c r="B22" s="93" t="s">
        <v>1088</v>
      </c>
      <c r="C22" s="94"/>
      <c r="D22" s="95" t="s">
        <v>2317</v>
      </c>
      <c r="E22" s="96" t="s">
        <v>2003</v>
      </c>
      <c r="F22" s="96">
        <v>1</v>
      </c>
      <c r="G22" s="96" t="s">
        <v>1991</v>
      </c>
      <c r="H22" s="93"/>
      <c r="I22" s="93"/>
      <c r="J22" s="78"/>
      <c r="K22" s="78"/>
      <c r="L22" s="137">
        <f t="shared" si="0"/>
        <v>0</v>
      </c>
    </row>
    <row r="23" spans="1:12" ht="24">
      <c r="A23" s="96" t="s">
        <v>2622</v>
      </c>
      <c r="B23" s="93" t="s">
        <v>1089</v>
      </c>
      <c r="C23" s="94" t="s">
        <v>3</v>
      </c>
      <c r="D23" s="95" t="s">
        <v>2317</v>
      </c>
      <c r="E23" s="96">
        <v>1</v>
      </c>
      <c r="F23" s="96" t="s">
        <v>367</v>
      </c>
      <c r="G23" s="96" t="s">
        <v>367</v>
      </c>
      <c r="H23" s="93" t="s">
        <v>1090</v>
      </c>
      <c r="I23" s="93"/>
      <c r="J23" s="78"/>
      <c r="K23" s="78"/>
      <c r="L23" s="137">
        <f t="shared" si="0"/>
        <v>0</v>
      </c>
    </row>
    <row r="24" spans="1:12" ht="14.25">
      <c r="A24" s="96" t="s">
        <v>1091</v>
      </c>
      <c r="B24" s="93" t="s">
        <v>1092</v>
      </c>
      <c r="C24" s="94" t="s">
        <v>1093</v>
      </c>
      <c r="D24" s="95" t="s">
        <v>2317</v>
      </c>
      <c r="E24" s="96">
        <v>1</v>
      </c>
      <c r="F24" s="96" t="s">
        <v>367</v>
      </c>
      <c r="G24" s="96" t="s">
        <v>367</v>
      </c>
      <c r="H24" s="93" t="s">
        <v>1094</v>
      </c>
      <c r="I24" s="93"/>
      <c r="J24" s="78"/>
      <c r="K24" s="78"/>
      <c r="L24" s="137">
        <f t="shared" si="0"/>
        <v>0</v>
      </c>
    </row>
    <row r="25" spans="1:12" ht="14.25">
      <c r="A25" s="96" t="s">
        <v>1095</v>
      </c>
      <c r="B25" s="93" t="s">
        <v>1096</v>
      </c>
      <c r="C25" s="94"/>
      <c r="D25" s="95" t="s">
        <v>2317</v>
      </c>
      <c r="E25" s="96" t="s">
        <v>1991</v>
      </c>
      <c r="F25" s="96" t="s">
        <v>1991</v>
      </c>
      <c r="G25" s="96" t="s">
        <v>1991</v>
      </c>
      <c r="H25" s="93"/>
      <c r="I25" s="93"/>
      <c r="J25" s="78"/>
      <c r="K25" s="78"/>
      <c r="L25" s="137">
        <f t="shared" si="0"/>
        <v>0</v>
      </c>
    </row>
    <row r="26" spans="1:12" ht="14.25">
      <c r="A26" s="96" t="s">
        <v>1097</v>
      </c>
      <c r="B26" s="93" t="s">
        <v>1098</v>
      </c>
      <c r="C26" s="94"/>
      <c r="D26" s="95" t="s">
        <v>2317</v>
      </c>
      <c r="E26" s="96" t="s">
        <v>1991</v>
      </c>
      <c r="F26" s="96" t="s">
        <v>1991</v>
      </c>
      <c r="G26" s="96" t="s">
        <v>1991</v>
      </c>
      <c r="H26" s="93"/>
      <c r="I26" s="93"/>
      <c r="J26" s="78"/>
      <c r="K26" s="78"/>
      <c r="L26" s="137">
        <f t="shared" si="0"/>
        <v>0</v>
      </c>
    </row>
    <row r="27" spans="1:12" ht="24">
      <c r="A27" s="96" t="s">
        <v>1099</v>
      </c>
      <c r="B27" s="94" t="s">
        <v>1100</v>
      </c>
      <c r="C27" s="94" t="s">
        <v>1101</v>
      </c>
      <c r="D27" s="95" t="s">
        <v>1102</v>
      </c>
      <c r="E27" s="56" t="s">
        <v>421</v>
      </c>
      <c r="F27" s="57" t="s">
        <v>422</v>
      </c>
      <c r="G27" s="57" t="s">
        <v>482</v>
      </c>
      <c r="H27" s="93"/>
      <c r="I27" s="93"/>
      <c r="J27" s="78"/>
      <c r="K27" s="78"/>
      <c r="L27" s="137">
        <f t="shared" si="0"/>
        <v>0</v>
      </c>
    </row>
    <row r="28" spans="1:12" ht="24">
      <c r="A28" s="96" t="s">
        <v>1103</v>
      </c>
      <c r="B28" s="93" t="s">
        <v>1104</v>
      </c>
      <c r="C28" s="94" t="s">
        <v>1105</v>
      </c>
      <c r="D28" s="95" t="s">
        <v>2318</v>
      </c>
      <c r="E28" s="56" t="s">
        <v>421</v>
      </c>
      <c r="F28" s="57" t="s">
        <v>422</v>
      </c>
      <c r="G28" s="57" t="s">
        <v>482</v>
      </c>
      <c r="H28" s="93" t="s">
        <v>1106</v>
      </c>
      <c r="I28" s="93"/>
      <c r="J28" s="78"/>
      <c r="K28" s="78"/>
      <c r="L28" s="137">
        <f t="shared" si="0"/>
        <v>0</v>
      </c>
    </row>
    <row r="29" spans="1:12" ht="24">
      <c r="A29" s="96" t="s">
        <v>1107</v>
      </c>
      <c r="B29" s="93" t="s">
        <v>1108</v>
      </c>
      <c r="C29" s="94" t="s">
        <v>1109</v>
      </c>
      <c r="D29" s="95" t="s">
        <v>2318</v>
      </c>
      <c r="E29" s="96" t="s">
        <v>1110</v>
      </c>
      <c r="F29" s="100" t="s">
        <v>369</v>
      </c>
      <c r="G29" s="96" t="s">
        <v>1111</v>
      </c>
      <c r="H29" s="93"/>
      <c r="I29" s="93"/>
      <c r="J29" s="78"/>
      <c r="K29" s="78"/>
      <c r="L29" s="137">
        <f t="shared" si="0"/>
        <v>0</v>
      </c>
    </row>
    <row r="30" spans="1:12" ht="14.25">
      <c r="A30" s="96" t="s">
        <v>1112</v>
      </c>
      <c r="B30" s="93" t="s">
        <v>1113</v>
      </c>
      <c r="C30" s="94" t="s">
        <v>1114</v>
      </c>
      <c r="D30" s="95" t="s">
        <v>2318</v>
      </c>
      <c r="E30" s="56" t="s">
        <v>479</v>
      </c>
      <c r="F30" s="57" t="s">
        <v>3509</v>
      </c>
      <c r="G30" s="57" t="s">
        <v>3508</v>
      </c>
      <c r="H30" s="93"/>
      <c r="I30" s="93"/>
      <c r="J30" s="78"/>
      <c r="K30" s="78"/>
      <c r="L30" s="137">
        <f t="shared" si="0"/>
        <v>0</v>
      </c>
    </row>
    <row r="31" spans="1:12" ht="14.25">
      <c r="A31" s="96" t="s">
        <v>1115</v>
      </c>
      <c r="B31" s="93" t="s">
        <v>1116</v>
      </c>
      <c r="C31" s="94"/>
      <c r="D31" s="95" t="s">
        <v>2002</v>
      </c>
      <c r="E31" s="96" t="s">
        <v>1117</v>
      </c>
      <c r="F31" s="96" t="s">
        <v>1118</v>
      </c>
      <c r="G31" s="96" t="s">
        <v>1991</v>
      </c>
      <c r="H31" s="93"/>
      <c r="I31" s="93"/>
      <c r="J31" s="78"/>
      <c r="K31" s="78"/>
      <c r="L31" s="137">
        <f t="shared" si="0"/>
        <v>0</v>
      </c>
    </row>
    <row r="32" spans="1:12" s="80" customFormat="1" ht="14.25">
      <c r="A32" s="89" t="s">
        <v>1119</v>
      </c>
      <c r="B32" s="90" t="s">
        <v>1120</v>
      </c>
      <c r="C32" s="94"/>
      <c r="D32" s="95"/>
      <c r="E32" s="96"/>
      <c r="F32" s="96"/>
      <c r="G32" s="96"/>
      <c r="H32" s="97" t="s">
        <v>3158</v>
      </c>
      <c r="I32" s="93"/>
      <c r="J32" s="79"/>
      <c r="K32" s="79"/>
      <c r="L32" s="137">
        <f t="shared" si="0"/>
        <v>0</v>
      </c>
    </row>
    <row r="33" spans="1:12" ht="14.25">
      <c r="A33" s="96" t="s">
        <v>1121</v>
      </c>
      <c r="B33" s="94" t="s">
        <v>1122</v>
      </c>
      <c r="C33" s="94"/>
      <c r="D33" s="95" t="s">
        <v>2002</v>
      </c>
      <c r="E33" s="56" t="s">
        <v>479</v>
      </c>
      <c r="F33" s="57" t="s">
        <v>3509</v>
      </c>
      <c r="G33" s="57" t="s">
        <v>3508</v>
      </c>
      <c r="H33" s="101" t="s">
        <v>3199</v>
      </c>
      <c r="I33" s="93"/>
      <c r="J33" s="78"/>
      <c r="K33" s="78"/>
      <c r="L33" s="137">
        <f t="shared" si="0"/>
        <v>0</v>
      </c>
    </row>
    <row r="34" spans="1:12" ht="14.25">
      <c r="A34" s="96" t="s">
        <v>1123</v>
      </c>
      <c r="B34" s="94" t="s">
        <v>1124</v>
      </c>
      <c r="C34" s="94"/>
      <c r="D34" s="95" t="s">
        <v>2318</v>
      </c>
      <c r="E34" s="56" t="s">
        <v>417</v>
      </c>
      <c r="F34" s="57" t="s">
        <v>418</v>
      </c>
      <c r="G34" s="57" t="s">
        <v>419</v>
      </c>
      <c r="H34" s="101"/>
      <c r="I34" s="93"/>
      <c r="J34" s="78"/>
      <c r="K34" s="78"/>
      <c r="L34" s="137">
        <f t="shared" si="0"/>
        <v>0</v>
      </c>
    </row>
    <row r="35" spans="1:12" ht="14.25">
      <c r="A35" s="96" t="s">
        <v>1125</v>
      </c>
      <c r="B35" s="94" t="s">
        <v>1126</v>
      </c>
      <c r="C35" s="94" t="s">
        <v>1127</v>
      </c>
      <c r="D35" s="95" t="s">
        <v>2318</v>
      </c>
      <c r="E35" s="56" t="s">
        <v>417</v>
      </c>
      <c r="F35" s="57" t="s">
        <v>418</v>
      </c>
      <c r="G35" s="57" t="s">
        <v>419</v>
      </c>
      <c r="H35" s="94"/>
      <c r="I35" s="93"/>
      <c r="J35" s="78"/>
      <c r="K35" s="78"/>
      <c r="L35" s="137">
        <f t="shared" si="0"/>
        <v>0</v>
      </c>
    </row>
    <row r="36" spans="1:12" ht="14.25">
      <c r="A36" s="96"/>
      <c r="B36" s="94"/>
      <c r="C36" s="94"/>
      <c r="D36" s="95"/>
      <c r="E36" s="96"/>
      <c r="F36" s="96"/>
      <c r="G36" s="96"/>
      <c r="H36" s="94"/>
      <c r="I36" s="93"/>
      <c r="J36" s="78"/>
      <c r="K36" s="78"/>
      <c r="L36" s="137">
        <f t="shared" si="0"/>
        <v>0</v>
      </c>
    </row>
    <row r="37" spans="1:12" s="80" customFormat="1" ht="14.25">
      <c r="A37" s="89" t="s">
        <v>2003</v>
      </c>
      <c r="B37" s="90" t="s">
        <v>368</v>
      </c>
      <c r="C37" s="94"/>
      <c r="D37" s="95"/>
      <c r="E37" s="96"/>
      <c r="F37" s="96"/>
      <c r="G37" s="96"/>
      <c r="H37" s="93"/>
      <c r="I37" s="93"/>
      <c r="J37" s="79"/>
      <c r="K37" s="79"/>
      <c r="L37" s="137">
        <f t="shared" si="0"/>
        <v>0</v>
      </c>
    </row>
    <row r="38" spans="1:12" s="80" customFormat="1" ht="14.25">
      <c r="A38" s="102">
        <v>10</v>
      </c>
      <c r="B38" s="90" t="s">
        <v>370</v>
      </c>
      <c r="C38" s="93"/>
      <c r="D38" s="103"/>
      <c r="E38" s="104"/>
      <c r="F38" s="104"/>
      <c r="G38" s="104"/>
      <c r="H38" s="105"/>
      <c r="I38" s="105"/>
      <c r="J38" s="79"/>
      <c r="K38" s="79"/>
      <c r="L38" s="137">
        <f t="shared" si="0"/>
        <v>0</v>
      </c>
    </row>
    <row r="39" spans="1:12" ht="14.25">
      <c r="A39" s="106">
        <v>10006</v>
      </c>
      <c r="B39" s="93" t="s">
        <v>1128</v>
      </c>
      <c r="C39" s="93" t="s">
        <v>3200</v>
      </c>
      <c r="D39" s="103" t="s">
        <v>1983</v>
      </c>
      <c r="E39" s="56" t="s">
        <v>417</v>
      </c>
      <c r="F39" s="57" t="s">
        <v>418</v>
      </c>
      <c r="G39" s="57" t="s">
        <v>419</v>
      </c>
      <c r="H39" s="105"/>
      <c r="I39" s="105"/>
      <c r="J39" s="78"/>
      <c r="K39" s="78"/>
      <c r="L39" s="137">
        <f t="shared" si="0"/>
        <v>0</v>
      </c>
    </row>
    <row r="40" spans="1:12" ht="14.25">
      <c r="A40" s="106">
        <v>10015</v>
      </c>
      <c r="B40" s="93" t="s">
        <v>1129</v>
      </c>
      <c r="C40" s="93" t="s">
        <v>3201</v>
      </c>
      <c r="D40" s="103" t="s">
        <v>2318</v>
      </c>
      <c r="E40" s="96" t="s">
        <v>1061</v>
      </c>
      <c r="F40" s="100" t="s">
        <v>3202</v>
      </c>
      <c r="G40" s="96" t="s">
        <v>3644</v>
      </c>
      <c r="H40" s="105"/>
      <c r="I40" s="105"/>
      <c r="J40" s="78"/>
      <c r="K40" s="78"/>
      <c r="L40" s="137">
        <f t="shared" si="0"/>
        <v>0</v>
      </c>
    </row>
    <row r="41" spans="1:12" ht="14.25">
      <c r="A41" s="106"/>
      <c r="B41" s="93"/>
      <c r="C41" s="93"/>
      <c r="D41" s="103"/>
      <c r="E41" s="104"/>
      <c r="F41" s="104"/>
      <c r="G41" s="104"/>
      <c r="H41" s="105"/>
      <c r="I41" s="105"/>
      <c r="J41" s="78"/>
      <c r="K41" s="78"/>
      <c r="L41" s="137">
        <f t="shared" si="0"/>
        <v>0</v>
      </c>
    </row>
    <row r="42" spans="1:12" s="80" customFormat="1" ht="14.25">
      <c r="A42" s="89">
        <v>11</v>
      </c>
      <c r="B42" s="90" t="s">
        <v>1130</v>
      </c>
      <c r="C42" s="94"/>
      <c r="D42" s="95"/>
      <c r="E42" s="96"/>
      <c r="F42" s="96"/>
      <c r="G42" s="96"/>
      <c r="H42" s="93"/>
      <c r="I42" s="93"/>
      <c r="J42" s="79"/>
      <c r="K42" s="79"/>
      <c r="L42" s="137">
        <f t="shared" si="0"/>
        <v>0</v>
      </c>
    </row>
    <row r="43" spans="1:12" ht="14.25">
      <c r="A43" s="96" t="s">
        <v>1131</v>
      </c>
      <c r="B43" s="93" t="s">
        <v>1132</v>
      </c>
      <c r="C43" s="94" t="s">
        <v>1133</v>
      </c>
      <c r="D43" s="95" t="s">
        <v>2317</v>
      </c>
      <c r="E43" s="96" t="s">
        <v>1061</v>
      </c>
      <c r="F43" s="100" t="s">
        <v>3202</v>
      </c>
      <c r="G43" s="100" t="s">
        <v>3644</v>
      </c>
      <c r="H43" s="93" t="s">
        <v>1134</v>
      </c>
      <c r="I43" s="93"/>
      <c r="J43" s="78"/>
      <c r="K43" s="78"/>
      <c r="L43" s="137">
        <f t="shared" si="0"/>
        <v>0</v>
      </c>
    </row>
    <row r="44" spans="1:12" ht="14.25">
      <c r="A44" s="96" t="s">
        <v>1135</v>
      </c>
      <c r="B44" s="93" t="s">
        <v>1136</v>
      </c>
      <c r="C44" s="94" t="s">
        <v>2863</v>
      </c>
      <c r="D44" s="95" t="s">
        <v>2317</v>
      </c>
      <c r="E44" s="96" t="s">
        <v>1991</v>
      </c>
      <c r="F44" s="96" t="s">
        <v>1991</v>
      </c>
      <c r="G44" s="96" t="s">
        <v>1991</v>
      </c>
      <c r="H44" s="107" t="s">
        <v>1137</v>
      </c>
      <c r="I44" s="93"/>
      <c r="J44" s="78"/>
      <c r="K44" s="78"/>
      <c r="L44" s="137">
        <f t="shared" si="0"/>
        <v>0</v>
      </c>
    </row>
    <row r="45" spans="1:12" ht="14.25">
      <c r="A45" s="96"/>
      <c r="B45" s="93"/>
      <c r="C45" s="94"/>
      <c r="D45" s="95"/>
      <c r="E45" s="96"/>
      <c r="F45" s="96"/>
      <c r="G45" s="96"/>
      <c r="H45" s="107"/>
      <c r="I45" s="93"/>
      <c r="J45" s="78"/>
      <c r="K45" s="78"/>
      <c r="L45" s="137">
        <f t="shared" si="0"/>
        <v>0</v>
      </c>
    </row>
    <row r="46" spans="1:12" ht="14.25">
      <c r="A46" s="89" t="s">
        <v>1138</v>
      </c>
      <c r="B46" s="90" t="s">
        <v>1139</v>
      </c>
      <c r="C46" s="108"/>
      <c r="D46" s="90"/>
      <c r="E46" s="89"/>
      <c r="F46" s="89"/>
      <c r="G46" s="89"/>
      <c r="H46" s="90"/>
      <c r="I46" s="90"/>
      <c r="J46" s="78"/>
      <c r="K46" s="78"/>
      <c r="L46" s="137">
        <f t="shared" si="0"/>
        <v>0</v>
      </c>
    </row>
    <row r="47" spans="1:12" s="76" customFormat="1" ht="14.25">
      <c r="A47" s="95">
        <v>12003</v>
      </c>
      <c r="B47" s="94" t="s">
        <v>1140</v>
      </c>
      <c r="C47" s="94" t="s">
        <v>1141</v>
      </c>
      <c r="D47" s="109" t="s">
        <v>1142</v>
      </c>
      <c r="E47" s="56" t="s">
        <v>417</v>
      </c>
      <c r="F47" s="57" t="s">
        <v>418</v>
      </c>
      <c r="G47" s="57" t="s">
        <v>419</v>
      </c>
      <c r="H47" s="93" t="s">
        <v>1143</v>
      </c>
      <c r="I47" s="90"/>
      <c r="J47" s="82"/>
      <c r="K47" s="82"/>
      <c r="L47" s="137">
        <f t="shared" si="0"/>
        <v>0</v>
      </c>
    </row>
    <row r="48" spans="1:12" s="76" customFormat="1" ht="14.25">
      <c r="A48" s="95"/>
      <c r="B48" s="94"/>
      <c r="C48" s="94"/>
      <c r="D48" s="90"/>
      <c r="E48" s="96"/>
      <c r="F48" s="96"/>
      <c r="G48" s="92"/>
      <c r="H48" s="93"/>
      <c r="I48" s="90"/>
      <c r="J48" s="82"/>
      <c r="K48" s="82"/>
      <c r="L48" s="137">
        <f t="shared" si="0"/>
        <v>0</v>
      </c>
    </row>
    <row r="49" spans="1:12" s="80" customFormat="1" ht="14.25">
      <c r="A49" s="89">
        <v>13</v>
      </c>
      <c r="B49" s="90" t="s">
        <v>1144</v>
      </c>
      <c r="C49" s="94"/>
      <c r="D49" s="95"/>
      <c r="E49" s="96"/>
      <c r="F49" s="96"/>
      <c r="G49" s="96"/>
      <c r="H49" s="93"/>
      <c r="I49" s="93"/>
      <c r="J49" s="79"/>
      <c r="K49" s="79"/>
      <c r="L49" s="137">
        <f t="shared" si="0"/>
        <v>0</v>
      </c>
    </row>
    <row r="50" spans="1:12" ht="14.25">
      <c r="A50" s="96" t="s">
        <v>1145</v>
      </c>
      <c r="B50" s="93" t="s">
        <v>1146</v>
      </c>
      <c r="C50" s="94" t="s">
        <v>1147</v>
      </c>
      <c r="D50" s="95" t="s">
        <v>1102</v>
      </c>
      <c r="E50" s="96">
        <v>60</v>
      </c>
      <c r="F50" s="96" t="s">
        <v>1148</v>
      </c>
      <c r="G50" s="96" t="s">
        <v>1149</v>
      </c>
      <c r="H50" s="93" t="s">
        <v>3513</v>
      </c>
      <c r="I50" s="93"/>
      <c r="J50" s="78"/>
      <c r="K50" s="78"/>
      <c r="L50" s="137">
        <f t="shared" si="0"/>
        <v>0</v>
      </c>
    </row>
    <row r="51" spans="1:12" ht="14.25">
      <c r="A51" s="96" t="s">
        <v>1150</v>
      </c>
      <c r="B51" s="93" t="s">
        <v>1146</v>
      </c>
      <c r="C51" s="94" t="s">
        <v>1151</v>
      </c>
      <c r="D51" s="95" t="s">
        <v>1102</v>
      </c>
      <c r="E51" s="96" t="s">
        <v>1110</v>
      </c>
      <c r="F51" s="96" t="s">
        <v>369</v>
      </c>
      <c r="G51" s="96" t="s">
        <v>1111</v>
      </c>
      <c r="H51" s="93" t="s">
        <v>3513</v>
      </c>
      <c r="I51" s="93"/>
      <c r="J51" s="78"/>
      <c r="K51" s="78"/>
      <c r="L51" s="137">
        <f t="shared" si="0"/>
        <v>0</v>
      </c>
    </row>
    <row r="52" spans="1:12" ht="14.25">
      <c r="A52" s="96" t="s">
        <v>2019</v>
      </c>
      <c r="B52" s="94" t="s">
        <v>3203</v>
      </c>
      <c r="C52" s="110" t="s">
        <v>2020</v>
      </c>
      <c r="D52" s="95" t="s">
        <v>1457</v>
      </c>
      <c r="E52" s="56" t="s">
        <v>418</v>
      </c>
      <c r="F52" s="57" t="s">
        <v>419</v>
      </c>
      <c r="G52" s="57" t="s">
        <v>473</v>
      </c>
      <c r="H52" s="93"/>
      <c r="I52" s="93"/>
      <c r="J52" s="78"/>
      <c r="K52" s="78"/>
      <c r="L52" s="137">
        <f aca="true" t="shared" si="1" ref="L52:L115">J52*K52</f>
        <v>0</v>
      </c>
    </row>
    <row r="53" spans="1:12" ht="14.25">
      <c r="A53" s="96"/>
      <c r="B53" s="94"/>
      <c r="C53" s="94"/>
      <c r="D53" s="95"/>
      <c r="E53" s="96"/>
      <c r="F53" s="96"/>
      <c r="G53" s="96"/>
      <c r="H53" s="93"/>
      <c r="I53" s="93"/>
      <c r="J53" s="78"/>
      <c r="K53" s="78"/>
      <c r="L53" s="137">
        <f t="shared" si="1"/>
        <v>0</v>
      </c>
    </row>
    <row r="54" spans="1:12" ht="14.25">
      <c r="A54" s="89" t="s">
        <v>1149</v>
      </c>
      <c r="B54" s="90" t="s">
        <v>1152</v>
      </c>
      <c r="C54" s="94"/>
      <c r="D54" s="95"/>
      <c r="E54" s="96"/>
      <c r="F54" s="96"/>
      <c r="G54" s="96"/>
      <c r="H54" s="93"/>
      <c r="I54" s="93"/>
      <c r="J54" s="78"/>
      <c r="K54" s="78"/>
      <c r="L54" s="137">
        <f t="shared" si="1"/>
        <v>0</v>
      </c>
    </row>
    <row r="55" spans="1:12" ht="14.25">
      <c r="A55" s="96" t="s">
        <v>1153</v>
      </c>
      <c r="B55" s="94" t="s">
        <v>1154</v>
      </c>
      <c r="C55" s="94" t="s">
        <v>1155</v>
      </c>
      <c r="D55" s="95" t="s">
        <v>2318</v>
      </c>
      <c r="E55" s="96" t="s">
        <v>3060</v>
      </c>
      <c r="F55" s="96">
        <v>2</v>
      </c>
      <c r="G55" s="100" t="s">
        <v>2003</v>
      </c>
      <c r="H55" s="93" t="s">
        <v>3204</v>
      </c>
      <c r="I55" s="93"/>
      <c r="J55" s="78"/>
      <c r="K55" s="78"/>
      <c r="L55" s="137">
        <f t="shared" si="1"/>
        <v>0</v>
      </c>
    </row>
    <row r="56" spans="1:12" ht="14.25">
      <c r="A56" s="96" t="s">
        <v>1156</v>
      </c>
      <c r="B56" s="94" t="s">
        <v>1157</v>
      </c>
      <c r="C56" s="94"/>
      <c r="D56" s="95" t="s">
        <v>2317</v>
      </c>
      <c r="E56" s="56" t="s">
        <v>478</v>
      </c>
      <c r="F56" s="57" t="s">
        <v>3508</v>
      </c>
      <c r="G56" s="57">
        <v>1</v>
      </c>
      <c r="H56" s="93"/>
      <c r="I56" s="93"/>
      <c r="J56" s="78"/>
      <c r="K56" s="78"/>
      <c r="L56" s="137">
        <f t="shared" si="1"/>
        <v>0</v>
      </c>
    </row>
    <row r="57" spans="1:12" ht="24">
      <c r="A57" s="96" t="s">
        <v>1158</v>
      </c>
      <c r="B57" s="94" t="s">
        <v>1159</v>
      </c>
      <c r="C57" s="94" t="s">
        <v>1160</v>
      </c>
      <c r="D57" s="95" t="s">
        <v>2318</v>
      </c>
      <c r="E57" s="56" t="s">
        <v>2790</v>
      </c>
      <c r="F57" s="57" t="s">
        <v>2791</v>
      </c>
      <c r="G57" s="57" t="s">
        <v>2021</v>
      </c>
      <c r="H57" s="93"/>
      <c r="I57" s="93"/>
      <c r="J57" s="78"/>
      <c r="K57" s="78"/>
      <c r="L57" s="137">
        <f t="shared" si="1"/>
        <v>0</v>
      </c>
    </row>
    <row r="58" spans="1:12" ht="14.25">
      <c r="A58" s="96"/>
      <c r="B58" s="94"/>
      <c r="C58" s="94"/>
      <c r="D58" s="95"/>
      <c r="E58" s="96"/>
      <c r="F58" s="96"/>
      <c r="G58" s="96"/>
      <c r="H58" s="93"/>
      <c r="I58" s="93"/>
      <c r="J58" s="78"/>
      <c r="K58" s="78"/>
      <c r="L58" s="137">
        <f t="shared" si="1"/>
        <v>0</v>
      </c>
    </row>
    <row r="59" spans="1:12" ht="14.25">
      <c r="A59" s="89">
        <v>2</v>
      </c>
      <c r="B59" s="90" t="s">
        <v>1161</v>
      </c>
      <c r="C59" s="94"/>
      <c r="D59" s="95"/>
      <c r="E59" s="96"/>
      <c r="F59" s="96"/>
      <c r="G59" s="96"/>
      <c r="H59" s="93"/>
      <c r="I59" s="93"/>
      <c r="J59" s="78"/>
      <c r="K59" s="78"/>
      <c r="L59" s="137">
        <f t="shared" si="1"/>
        <v>0</v>
      </c>
    </row>
    <row r="60" spans="1:12" ht="14.25">
      <c r="A60" s="89">
        <v>27</v>
      </c>
      <c r="B60" s="90" t="s">
        <v>1162</v>
      </c>
      <c r="C60" s="94"/>
      <c r="D60" s="95"/>
      <c r="E60" s="96"/>
      <c r="F60" s="96"/>
      <c r="G60" s="96"/>
      <c r="H60" s="93"/>
      <c r="I60" s="93"/>
      <c r="J60" s="78"/>
      <c r="K60" s="78"/>
      <c r="L60" s="137">
        <f t="shared" si="1"/>
        <v>0</v>
      </c>
    </row>
    <row r="61" spans="1:12" ht="48">
      <c r="A61" s="96">
        <v>27001</v>
      </c>
      <c r="B61" s="93" t="s">
        <v>1163</v>
      </c>
      <c r="C61" s="94" t="s">
        <v>1164</v>
      </c>
      <c r="D61" s="95" t="s">
        <v>2002</v>
      </c>
      <c r="E61" s="56" t="s">
        <v>479</v>
      </c>
      <c r="F61" s="57" t="s">
        <v>3509</v>
      </c>
      <c r="G61" s="57" t="s">
        <v>3508</v>
      </c>
      <c r="H61" s="93"/>
      <c r="I61" s="93"/>
      <c r="J61" s="78"/>
      <c r="K61" s="78"/>
      <c r="L61" s="137">
        <f t="shared" si="1"/>
        <v>0</v>
      </c>
    </row>
    <row r="62" spans="1:12" ht="36">
      <c r="A62" s="96">
        <v>27002</v>
      </c>
      <c r="B62" s="93" t="s">
        <v>1163</v>
      </c>
      <c r="C62" s="94" t="s">
        <v>1165</v>
      </c>
      <c r="D62" s="95" t="s">
        <v>2002</v>
      </c>
      <c r="E62" s="56" t="s">
        <v>417</v>
      </c>
      <c r="F62" s="57" t="s">
        <v>418</v>
      </c>
      <c r="G62" s="57" t="s">
        <v>419</v>
      </c>
      <c r="H62" s="93"/>
      <c r="I62" s="93"/>
      <c r="J62" s="78"/>
      <c r="K62" s="78"/>
      <c r="L62" s="137">
        <f t="shared" si="1"/>
        <v>0</v>
      </c>
    </row>
    <row r="63" spans="1:12" ht="14.25">
      <c r="A63" s="96">
        <v>27003</v>
      </c>
      <c r="B63" s="93" t="s">
        <v>1166</v>
      </c>
      <c r="C63" s="94" t="s">
        <v>1167</v>
      </c>
      <c r="D63" s="95" t="s">
        <v>2318</v>
      </c>
      <c r="E63" s="56" t="s">
        <v>417</v>
      </c>
      <c r="F63" s="57" t="s">
        <v>418</v>
      </c>
      <c r="G63" s="57" t="s">
        <v>419</v>
      </c>
      <c r="H63" s="93"/>
      <c r="I63" s="93"/>
      <c r="J63" s="78"/>
      <c r="K63" s="78"/>
      <c r="L63" s="137">
        <f t="shared" si="1"/>
        <v>0</v>
      </c>
    </row>
    <row r="64" spans="1:12" ht="14.25">
      <c r="A64" s="96">
        <v>27004</v>
      </c>
      <c r="B64" s="93" t="s">
        <v>1168</v>
      </c>
      <c r="C64" s="94" t="s">
        <v>1169</v>
      </c>
      <c r="D64" s="95" t="s">
        <v>1983</v>
      </c>
      <c r="E64" s="56" t="s">
        <v>478</v>
      </c>
      <c r="F64" s="57" t="s">
        <v>3508</v>
      </c>
      <c r="G64" s="57">
        <v>1</v>
      </c>
      <c r="H64" s="93"/>
      <c r="I64" s="93"/>
      <c r="J64" s="78"/>
      <c r="K64" s="78"/>
      <c r="L64" s="137">
        <f t="shared" si="1"/>
        <v>0</v>
      </c>
    </row>
    <row r="65" spans="1:12" ht="14.25">
      <c r="A65" s="96">
        <v>27005</v>
      </c>
      <c r="B65" s="93" t="s">
        <v>1170</v>
      </c>
      <c r="C65" s="94" t="s">
        <v>1171</v>
      </c>
      <c r="D65" s="95" t="s">
        <v>2317</v>
      </c>
      <c r="E65" s="96" t="s">
        <v>1118</v>
      </c>
      <c r="F65" s="96" t="s">
        <v>1991</v>
      </c>
      <c r="G65" s="96" t="s">
        <v>1991</v>
      </c>
      <c r="H65" s="93"/>
      <c r="I65" s="93"/>
      <c r="J65" s="78"/>
      <c r="K65" s="78"/>
      <c r="L65" s="137">
        <f t="shared" si="1"/>
        <v>0</v>
      </c>
    </row>
    <row r="66" spans="1:12" ht="14.25">
      <c r="A66" s="96">
        <v>27006</v>
      </c>
      <c r="B66" s="93" t="s">
        <v>1172</v>
      </c>
      <c r="C66" s="94"/>
      <c r="D66" s="95" t="s">
        <v>1983</v>
      </c>
      <c r="E66" s="56" t="s">
        <v>418</v>
      </c>
      <c r="F66" s="57" t="s">
        <v>419</v>
      </c>
      <c r="G66" s="57" t="s">
        <v>473</v>
      </c>
      <c r="H66" s="93"/>
      <c r="I66" s="93"/>
      <c r="J66" s="78"/>
      <c r="K66" s="78"/>
      <c r="L66" s="137">
        <f t="shared" si="1"/>
        <v>0</v>
      </c>
    </row>
    <row r="67" spans="1:12" ht="24">
      <c r="A67" s="96">
        <v>27008</v>
      </c>
      <c r="B67" s="93" t="s">
        <v>1173</v>
      </c>
      <c r="C67" s="94"/>
      <c r="D67" s="95" t="s">
        <v>2002</v>
      </c>
      <c r="E67" s="56" t="s">
        <v>1174</v>
      </c>
      <c r="F67" s="57" t="s">
        <v>1175</v>
      </c>
      <c r="G67" s="57" t="s">
        <v>1118</v>
      </c>
      <c r="H67" s="95"/>
      <c r="I67" s="93"/>
      <c r="J67" s="78"/>
      <c r="K67" s="78"/>
      <c r="L67" s="137">
        <f t="shared" si="1"/>
        <v>0</v>
      </c>
    </row>
    <row r="68" spans="1:12" ht="14.25">
      <c r="A68" s="96">
        <v>27009</v>
      </c>
      <c r="B68" s="93" t="s">
        <v>1176</v>
      </c>
      <c r="C68" s="94"/>
      <c r="D68" s="95" t="s">
        <v>2318</v>
      </c>
      <c r="E68" s="96" t="s">
        <v>1138</v>
      </c>
      <c r="F68" s="96" t="s">
        <v>1969</v>
      </c>
      <c r="G68" s="96" t="s">
        <v>3202</v>
      </c>
      <c r="H68" s="93"/>
      <c r="I68" s="93"/>
      <c r="J68" s="78"/>
      <c r="K68" s="78"/>
      <c r="L68" s="137">
        <f t="shared" si="1"/>
        <v>0</v>
      </c>
    </row>
    <row r="69" spans="1:12" ht="14.25">
      <c r="A69" s="96" t="s">
        <v>1177</v>
      </c>
      <c r="B69" s="93" t="s">
        <v>1178</v>
      </c>
      <c r="C69" s="94" t="s">
        <v>1179</v>
      </c>
      <c r="D69" s="95" t="s">
        <v>2318</v>
      </c>
      <c r="E69" s="56" t="s">
        <v>3510</v>
      </c>
      <c r="F69" s="57" t="s">
        <v>3511</v>
      </c>
      <c r="G69" s="96" t="s">
        <v>1991</v>
      </c>
      <c r="H69" s="93"/>
      <c r="I69" s="93"/>
      <c r="J69" s="78"/>
      <c r="K69" s="78"/>
      <c r="L69" s="137">
        <f t="shared" si="1"/>
        <v>0</v>
      </c>
    </row>
    <row r="70" spans="1:12" ht="24">
      <c r="A70" s="96" t="s">
        <v>4</v>
      </c>
      <c r="B70" s="94" t="s">
        <v>1180</v>
      </c>
      <c r="C70" s="94" t="s">
        <v>5</v>
      </c>
      <c r="D70" s="95" t="s">
        <v>2318</v>
      </c>
      <c r="E70" s="56" t="s">
        <v>421</v>
      </c>
      <c r="F70" s="57" t="s">
        <v>422</v>
      </c>
      <c r="G70" s="57" t="s">
        <v>482</v>
      </c>
      <c r="H70" s="93"/>
      <c r="I70" s="93"/>
      <c r="J70" s="78"/>
      <c r="K70" s="78"/>
      <c r="L70" s="137">
        <f t="shared" si="1"/>
        <v>0</v>
      </c>
    </row>
    <row r="71" spans="1:12" ht="14.25">
      <c r="A71" s="96" t="s">
        <v>1181</v>
      </c>
      <c r="B71" s="93" t="s">
        <v>1182</v>
      </c>
      <c r="C71" s="94"/>
      <c r="D71" s="95" t="s">
        <v>2002</v>
      </c>
      <c r="E71" s="56" t="s">
        <v>3510</v>
      </c>
      <c r="F71" s="57" t="s">
        <v>3511</v>
      </c>
      <c r="G71" s="96" t="s">
        <v>1991</v>
      </c>
      <c r="H71" s="93"/>
      <c r="I71" s="93"/>
      <c r="J71" s="78"/>
      <c r="K71" s="78"/>
      <c r="L71" s="137">
        <f t="shared" si="1"/>
        <v>0</v>
      </c>
    </row>
    <row r="72" spans="1:12" ht="14.25">
      <c r="A72" s="96"/>
      <c r="B72" s="93"/>
      <c r="C72" s="94"/>
      <c r="D72" s="95"/>
      <c r="E72" s="96"/>
      <c r="F72" s="96"/>
      <c r="G72" s="96"/>
      <c r="H72" s="93"/>
      <c r="I72" s="93"/>
      <c r="J72" s="78"/>
      <c r="K72" s="78"/>
      <c r="L72" s="137">
        <f t="shared" si="1"/>
        <v>0</v>
      </c>
    </row>
    <row r="73" spans="1:12" ht="14.25">
      <c r="A73" s="89">
        <v>3</v>
      </c>
      <c r="B73" s="90" t="s">
        <v>3645</v>
      </c>
      <c r="C73" s="94"/>
      <c r="D73" s="95"/>
      <c r="E73" s="96"/>
      <c r="F73" s="96"/>
      <c r="G73" s="96"/>
      <c r="H73" s="93"/>
      <c r="I73" s="93"/>
      <c r="J73" s="78"/>
      <c r="K73" s="78"/>
      <c r="L73" s="137">
        <f t="shared" si="1"/>
        <v>0</v>
      </c>
    </row>
    <row r="74" spans="1:12" ht="14.25">
      <c r="A74" s="89" t="s">
        <v>1183</v>
      </c>
      <c r="B74" s="90" t="s">
        <v>1162</v>
      </c>
      <c r="C74" s="94"/>
      <c r="D74" s="95"/>
      <c r="E74" s="96"/>
      <c r="F74" s="96"/>
      <c r="G74" s="96"/>
      <c r="H74" s="93"/>
      <c r="I74" s="93"/>
      <c r="J74" s="78"/>
      <c r="K74" s="78"/>
      <c r="L74" s="137">
        <f t="shared" si="1"/>
        <v>0</v>
      </c>
    </row>
    <row r="75" spans="1:12" ht="14.25">
      <c r="A75" s="89" t="s">
        <v>1184</v>
      </c>
      <c r="B75" s="90" t="s">
        <v>1185</v>
      </c>
      <c r="C75" s="94"/>
      <c r="D75" s="95"/>
      <c r="E75" s="96"/>
      <c r="F75" s="96"/>
      <c r="G75" s="96"/>
      <c r="H75" s="93"/>
      <c r="I75" s="93"/>
      <c r="J75" s="78"/>
      <c r="K75" s="78"/>
      <c r="L75" s="137">
        <f t="shared" si="1"/>
        <v>0</v>
      </c>
    </row>
    <row r="76" spans="1:12" ht="14.25">
      <c r="A76" s="96" t="s">
        <v>1186</v>
      </c>
      <c r="B76" s="93" t="s">
        <v>1187</v>
      </c>
      <c r="C76" s="94"/>
      <c r="D76" s="95" t="s">
        <v>3648</v>
      </c>
      <c r="E76" s="56" t="s">
        <v>3510</v>
      </c>
      <c r="F76" s="57" t="s">
        <v>3511</v>
      </c>
      <c r="G76" s="96" t="s">
        <v>1991</v>
      </c>
      <c r="H76" s="93" t="s">
        <v>1188</v>
      </c>
      <c r="I76" s="93"/>
      <c r="J76" s="78"/>
      <c r="K76" s="78"/>
      <c r="L76" s="137">
        <f t="shared" si="1"/>
        <v>0</v>
      </c>
    </row>
    <row r="77" spans="1:12" ht="14.25">
      <c r="A77" s="96" t="s">
        <v>6</v>
      </c>
      <c r="B77" s="93" t="s">
        <v>1189</v>
      </c>
      <c r="C77" s="94"/>
      <c r="D77" s="95" t="s">
        <v>3648</v>
      </c>
      <c r="E77" s="56" t="s">
        <v>478</v>
      </c>
      <c r="F77" s="57" t="s">
        <v>3508</v>
      </c>
      <c r="G77" s="57">
        <v>1</v>
      </c>
      <c r="H77" s="93" t="s">
        <v>1190</v>
      </c>
      <c r="I77" s="93"/>
      <c r="J77" s="78"/>
      <c r="K77" s="78"/>
      <c r="L77" s="137">
        <f t="shared" si="1"/>
        <v>0</v>
      </c>
    </row>
    <row r="78" spans="1:12" ht="14.25">
      <c r="A78" s="96" t="s">
        <v>7</v>
      </c>
      <c r="B78" s="93" t="s">
        <v>1191</v>
      </c>
      <c r="C78" s="94"/>
      <c r="D78" s="95" t="s">
        <v>3648</v>
      </c>
      <c r="E78" s="56" t="s">
        <v>478</v>
      </c>
      <c r="F78" s="57" t="s">
        <v>3508</v>
      </c>
      <c r="G78" s="96">
        <v>1</v>
      </c>
      <c r="H78" s="93" t="s">
        <v>1192</v>
      </c>
      <c r="I78" s="93"/>
      <c r="J78" s="78"/>
      <c r="K78" s="78"/>
      <c r="L78" s="137">
        <f t="shared" si="1"/>
        <v>0</v>
      </c>
    </row>
    <row r="79" spans="1:12" ht="14.25">
      <c r="A79" s="96" t="s">
        <v>8</v>
      </c>
      <c r="B79" s="93" t="s">
        <v>1193</v>
      </c>
      <c r="C79" s="94"/>
      <c r="D79" s="95" t="s">
        <v>3648</v>
      </c>
      <c r="E79" s="56" t="s">
        <v>478</v>
      </c>
      <c r="F79" s="57" t="s">
        <v>3508</v>
      </c>
      <c r="G79" s="96">
        <v>1</v>
      </c>
      <c r="H79" s="93" t="s">
        <v>1194</v>
      </c>
      <c r="I79" s="93"/>
      <c r="J79" s="78"/>
      <c r="K79" s="78"/>
      <c r="L79" s="137">
        <f t="shared" si="1"/>
        <v>0</v>
      </c>
    </row>
    <row r="80" spans="1:12" ht="14.25">
      <c r="A80" s="96" t="s">
        <v>9</v>
      </c>
      <c r="B80" s="93" t="s">
        <v>1195</v>
      </c>
      <c r="C80" s="94"/>
      <c r="D80" s="95" t="s">
        <v>3648</v>
      </c>
      <c r="E80" s="56" t="s">
        <v>478</v>
      </c>
      <c r="F80" s="57" t="s">
        <v>3508</v>
      </c>
      <c r="G80" s="96">
        <v>1</v>
      </c>
      <c r="H80" s="93" t="s">
        <v>1196</v>
      </c>
      <c r="I80" s="93"/>
      <c r="J80" s="78"/>
      <c r="K80" s="78"/>
      <c r="L80" s="137">
        <f t="shared" si="1"/>
        <v>0</v>
      </c>
    </row>
    <row r="81" spans="1:12" ht="14.25">
      <c r="A81" s="96" t="s">
        <v>10</v>
      </c>
      <c r="B81" s="93" t="s">
        <v>1197</v>
      </c>
      <c r="C81" s="94"/>
      <c r="D81" s="95" t="s">
        <v>3648</v>
      </c>
      <c r="E81" s="56" t="s">
        <v>478</v>
      </c>
      <c r="F81" s="57" t="s">
        <v>3508</v>
      </c>
      <c r="G81" s="96">
        <v>1</v>
      </c>
      <c r="H81" s="93" t="s">
        <v>1198</v>
      </c>
      <c r="I81" s="93"/>
      <c r="J81" s="78"/>
      <c r="K81" s="78"/>
      <c r="L81" s="137">
        <f t="shared" si="1"/>
        <v>0</v>
      </c>
    </row>
    <row r="82" spans="1:12" ht="14.25">
      <c r="A82" s="96" t="s">
        <v>11</v>
      </c>
      <c r="B82" s="93" t="s">
        <v>1199</v>
      </c>
      <c r="C82" s="94"/>
      <c r="D82" s="95" t="s">
        <v>3648</v>
      </c>
      <c r="E82" s="56" t="s">
        <v>478</v>
      </c>
      <c r="F82" s="57" t="s">
        <v>3508</v>
      </c>
      <c r="G82" s="96">
        <v>1</v>
      </c>
      <c r="H82" s="93" t="s">
        <v>1200</v>
      </c>
      <c r="I82" s="93"/>
      <c r="J82" s="78"/>
      <c r="K82" s="78"/>
      <c r="L82" s="137">
        <f t="shared" si="1"/>
        <v>0</v>
      </c>
    </row>
    <row r="83" spans="1:12" ht="14.25">
      <c r="A83" s="96" t="s">
        <v>12</v>
      </c>
      <c r="B83" s="93" t="s">
        <v>1201</v>
      </c>
      <c r="C83" s="94"/>
      <c r="D83" s="95" t="s">
        <v>3648</v>
      </c>
      <c r="E83" s="56" t="s">
        <v>3510</v>
      </c>
      <c r="F83" s="57" t="s">
        <v>3511</v>
      </c>
      <c r="G83" s="96" t="s">
        <v>1991</v>
      </c>
      <c r="H83" s="93" t="s">
        <v>1202</v>
      </c>
      <c r="I83" s="93"/>
      <c r="J83" s="78"/>
      <c r="K83" s="78"/>
      <c r="L83" s="137">
        <f t="shared" si="1"/>
        <v>0</v>
      </c>
    </row>
    <row r="84" spans="1:12" ht="14.25">
      <c r="A84" s="89" t="s">
        <v>1203</v>
      </c>
      <c r="B84" s="90" t="s">
        <v>1204</v>
      </c>
      <c r="C84" s="94"/>
      <c r="D84" s="95"/>
      <c r="E84" s="96"/>
      <c r="F84" s="96"/>
      <c r="G84" s="96"/>
      <c r="H84" s="93"/>
      <c r="I84" s="93"/>
      <c r="J84" s="78"/>
      <c r="K84" s="78"/>
      <c r="L84" s="137">
        <f t="shared" si="1"/>
        <v>0</v>
      </c>
    </row>
    <row r="85" spans="1:12" ht="14.25">
      <c r="A85" s="96" t="s">
        <v>1205</v>
      </c>
      <c r="B85" s="93" t="s">
        <v>1206</v>
      </c>
      <c r="C85" s="94"/>
      <c r="D85" s="95" t="s">
        <v>3648</v>
      </c>
      <c r="E85" s="56" t="s">
        <v>3510</v>
      </c>
      <c r="F85" s="57" t="s">
        <v>3511</v>
      </c>
      <c r="G85" s="96" t="s">
        <v>1991</v>
      </c>
      <c r="H85" s="93" t="s">
        <v>1207</v>
      </c>
      <c r="I85" s="93"/>
      <c r="J85" s="78"/>
      <c r="K85" s="78"/>
      <c r="L85" s="137">
        <f t="shared" si="1"/>
        <v>0</v>
      </c>
    </row>
    <row r="86" spans="1:12" ht="14.25">
      <c r="A86" s="96" t="s">
        <v>13</v>
      </c>
      <c r="B86" s="93" t="s">
        <v>1208</v>
      </c>
      <c r="C86" s="94"/>
      <c r="D86" s="95" t="s">
        <v>3648</v>
      </c>
      <c r="E86" s="56" t="s">
        <v>478</v>
      </c>
      <c r="F86" s="57" t="s">
        <v>3508</v>
      </c>
      <c r="G86" s="96">
        <v>1</v>
      </c>
      <c r="H86" s="93" t="s">
        <v>1209</v>
      </c>
      <c r="I86" s="93"/>
      <c r="J86" s="78"/>
      <c r="K86" s="78"/>
      <c r="L86" s="137">
        <f t="shared" si="1"/>
        <v>0</v>
      </c>
    </row>
    <row r="87" spans="1:12" ht="14.25">
      <c r="A87" s="96" t="s">
        <v>14</v>
      </c>
      <c r="B87" s="93" t="s">
        <v>1210</v>
      </c>
      <c r="C87" s="94"/>
      <c r="D87" s="95" t="s">
        <v>3648</v>
      </c>
      <c r="E87" s="56" t="s">
        <v>3510</v>
      </c>
      <c r="F87" s="57" t="s">
        <v>3511</v>
      </c>
      <c r="G87" s="96" t="s">
        <v>1991</v>
      </c>
      <c r="H87" s="93" t="s">
        <v>1211</v>
      </c>
      <c r="I87" s="93"/>
      <c r="J87" s="78"/>
      <c r="K87" s="78"/>
      <c r="L87" s="137">
        <f t="shared" si="1"/>
        <v>0</v>
      </c>
    </row>
    <row r="88" spans="1:12" ht="14.25">
      <c r="A88" s="96" t="s">
        <v>1212</v>
      </c>
      <c r="B88" s="93" t="s">
        <v>1213</v>
      </c>
      <c r="C88" s="94"/>
      <c r="D88" s="95" t="s">
        <v>3648</v>
      </c>
      <c r="E88" s="56" t="s">
        <v>3510</v>
      </c>
      <c r="F88" s="57" t="s">
        <v>3511</v>
      </c>
      <c r="G88" s="96" t="s">
        <v>1991</v>
      </c>
      <c r="H88" s="93" t="s">
        <v>1214</v>
      </c>
      <c r="I88" s="93"/>
      <c r="J88" s="78"/>
      <c r="K88" s="78"/>
      <c r="L88" s="137">
        <f t="shared" si="1"/>
        <v>0</v>
      </c>
    </row>
    <row r="89" spans="1:12" ht="14.25">
      <c r="A89" s="96" t="s">
        <v>15</v>
      </c>
      <c r="B89" s="93" t="s">
        <v>1215</v>
      </c>
      <c r="C89" s="94" t="s">
        <v>1216</v>
      </c>
      <c r="D89" s="95" t="s">
        <v>3648</v>
      </c>
      <c r="E89" s="56" t="s">
        <v>3510</v>
      </c>
      <c r="F89" s="57" t="s">
        <v>3511</v>
      </c>
      <c r="G89" s="96" t="s">
        <v>1991</v>
      </c>
      <c r="H89" s="93"/>
      <c r="I89" s="93"/>
      <c r="J89" s="78"/>
      <c r="K89" s="78"/>
      <c r="L89" s="137">
        <f t="shared" si="1"/>
        <v>0</v>
      </c>
    </row>
    <row r="90" spans="1:12" ht="14.25">
      <c r="A90" s="96"/>
      <c r="B90" s="93"/>
      <c r="C90" s="94"/>
      <c r="D90" s="95"/>
      <c r="E90" s="96"/>
      <c r="F90" s="96"/>
      <c r="G90" s="96"/>
      <c r="H90" s="93"/>
      <c r="I90" s="93"/>
      <c r="J90" s="78"/>
      <c r="K90" s="78"/>
      <c r="L90" s="137">
        <f t="shared" si="1"/>
        <v>0</v>
      </c>
    </row>
    <row r="91" spans="1:12" ht="14.25">
      <c r="A91" s="89" t="s">
        <v>1217</v>
      </c>
      <c r="B91" s="90" t="s">
        <v>1218</v>
      </c>
      <c r="C91" s="94"/>
      <c r="D91" s="95"/>
      <c r="E91" s="96"/>
      <c r="F91" s="96"/>
      <c r="G91" s="96"/>
      <c r="H91" s="93"/>
      <c r="I91" s="93"/>
      <c r="J91" s="78"/>
      <c r="K91" s="78"/>
      <c r="L91" s="137">
        <f t="shared" si="1"/>
        <v>0</v>
      </c>
    </row>
    <row r="92" spans="1:12" ht="14.25">
      <c r="A92" s="96" t="s">
        <v>1219</v>
      </c>
      <c r="B92" s="93" t="s">
        <v>1220</v>
      </c>
      <c r="C92" s="94" t="s">
        <v>1221</v>
      </c>
      <c r="D92" s="95" t="s">
        <v>3648</v>
      </c>
      <c r="E92" s="56" t="s">
        <v>478</v>
      </c>
      <c r="F92" s="57" t="s">
        <v>3508</v>
      </c>
      <c r="G92" s="96">
        <v>1</v>
      </c>
      <c r="H92" s="93" t="s">
        <v>1222</v>
      </c>
      <c r="I92" s="93"/>
      <c r="J92" s="78"/>
      <c r="K92" s="78"/>
      <c r="L92" s="137">
        <f t="shared" si="1"/>
        <v>0</v>
      </c>
    </row>
    <row r="93" spans="1:12" ht="14.25">
      <c r="A93" s="96" t="s">
        <v>1223</v>
      </c>
      <c r="B93" s="93" t="s">
        <v>1224</v>
      </c>
      <c r="C93" s="94" t="s">
        <v>1221</v>
      </c>
      <c r="D93" s="95" t="s">
        <v>3648</v>
      </c>
      <c r="E93" s="56" t="s">
        <v>478</v>
      </c>
      <c r="F93" s="57" t="s">
        <v>3508</v>
      </c>
      <c r="G93" s="96">
        <v>1</v>
      </c>
      <c r="H93" s="93" t="s">
        <v>1225</v>
      </c>
      <c r="I93" s="93"/>
      <c r="J93" s="78"/>
      <c r="K93" s="78"/>
      <c r="L93" s="137">
        <f t="shared" si="1"/>
        <v>0</v>
      </c>
    </row>
    <row r="94" spans="1:12" ht="14.25">
      <c r="A94" s="96" t="s">
        <v>1226</v>
      </c>
      <c r="B94" s="93" t="s">
        <v>1227</v>
      </c>
      <c r="C94" s="94" t="s">
        <v>1228</v>
      </c>
      <c r="D94" s="95" t="s">
        <v>3648</v>
      </c>
      <c r="E94" s="56" t="s">
        <v>479</v>
      </c>
      <c r="F94" s="57" t="s">
        <v>3509</v>
      </c>
      <c r="G94" s="57" t="s">
        <v>3508</v>
      </c>
      <c r="H94" s="93" t="s">
        <v>1229</v>
      </c>
      <c r="I94" s="93"/>
      <c r="J94" s="78"/>
      <c r="K94" s="78"/>
      <c r="L94" s="137">
        <f t="shared" si="1"/>
        <v>0</v>
      </c>
    </row>
    <row r="95" spans="1:12" ht="14.25">
      <c r="A95" s="96" t="s">
        <v>16</v>
      </c>
      <c r="B95" s="93" t="s">
        <v>1230</v>
      </c>
      <c r="C95" s="94" t="s">
        <v>1231</v>
      </c>
      <c r="D95" s="95" t="s">
        <v>3648</v>
      </c>
      <c r="E95" s="56" t="s">
        <v>3510</v>
      </c>
      <c r="F95" s="57" t="s">
        <v>3511</v>
      </c>
      <c r="G95" s="96" t="s">
        <v>1991</v>
      </c>
      <c r="H95" s="93"/>
      <c r="I95" s="93"/>
      <c r="J95" s="78"/>
      <c r="K95" s="78"/>
      <c r="L95" s="137">
        <f t="shared" si="1"/>
        <v>0</v>
      </c>
    </row>
    <row r="96" spans="1:12" ht="14.25">
      <c r="A96" s="96" t="s">
        <v>17</v>
      </c>
      <c r="B96" s="93" t="s">
        <v>1232</v>
      </c>
      <c r="C96" s="94" t="s">
        <v>2022</v>
      </c>
      <c r="D96" s="95" t="s">
        <v>3648</v>
      </c>
      <c r="E96" s="56" t="s">
        <v>478</v>
      </c>
      <c r="F96" s="57" t="s">
        <v>3508</v>
      </c>
      <c r="G96" s="96">
        <v>1</v>
      </c>
      <c r="H96" s="93" t="s">
        <v>1233</v>
      </c>
      <c r="I96" s="93"/>
      <c r="J96" s="78"/>
      <c r="K96" s="78"/>
      <c r="L96" s="137">
        <f t="shared" si="1"/>
        <v>0</v>
      </c>
    </row>
    <row r="97" spans="1:12" ht="14.25">
      <c r="A97" s="96" t="s">
        <v>18</v>
      </c>
      <c r="B97" s="93" t="s">
        <v>1232</v>
      </c>
      <c r="C97" s="94" t="s">
        <v>1234</v>
      </c>
      <c r="D97" s="95" t="s">
        <v>3648</v>
      </c>
      <c r="E97" s="56" t="s">
        <v>479</v>
      </c>
      <c r="F97" s="57" t="s">
        <v>3509</v>
      </c>
      <c r="G97" s="57" t="s">
        <v>3508</v>
      </c>
      <c r="H97" s="93"/>
      <c r="I97" s="93"/>
      <c r="J97" s="78"/>
      <c r="K97" s="78"/>
      <c r="L97" s="137">
        <f t="shared" si="1"/>
        <v>0</v>
      </c>
    </row>
    <row r="98" spans="1:12" ht="14.25">
      <c r="A98" s="96" t="s">
        <v>19</v>
      </c>
      <c r="B98" s="94" t="s">
        <v>1235</v>
      </c>
      <c r="C98" s="94"/>
      <c r="D98" s="95" t="s">
        <v>3648</v>
      </c>
      <c r="E98" s="56" t="s">
        <v>478</v>
      </c>
      <c r="F98" s="57" t="s">
        <v>3508</v>
      </c>
      <c r="G98" s="96">
        <v>1</v>
      </c>
      <c r="H98" s="93" t="s">
        <v>1236</v>
      </c>
      <c r="I98" s="93"/>
      <c r="J98" s="78"/>
      <c r="K98" s="78"/>
      <c r="L98" s="137">
        <f t="shared" si="1"/>
        <v>0</v>
      </c>
    </row>
    <row r="99" spans="1:12" ht="14.25">
      <c r="A99" s="96" t="s">
        <v>20</v>
      </c>
      <c r="B99" s="94" t="s">
        <v>1237</v>
      </c>
      <c r="C99" s="94"/>
      <c r="D99" s="95" t="s">
        <v>3648</v>
      </c>
      <c r="E99" s="56" t="s">
        <v>478</v>
      </c>
      <c r="F99" s="57" t="s">
        <v>3508</v>
      </c>
      <c r="G99" s="96">
        <v>1</v>
      </c>
      <c r="H99" s="93" t="s">
        <v>1238</v>
      </c>
      <c r="I99" s="93"/>
      <c r="J99" s="78"/>
      <c r="K99" s="78"/>
      <c r="L99" s="137">
        <f t="shared" si="1"/>
        <v>0</v>
      </c>
    </row>
    <row r="100" spans="1:12" ht="14.25">
      <c r="A100" s="96" t="s">
        <v>21</v>
      </c>
      <c r="B100" s="94" t="s">
        <v>1239</v>
      </c>
      <c r="C100" s="94" t="s">
        <v>1234</v>
      </c>
      <c r="D100" s="95" t="s">
        <v>3648</v>
      </c>
      <c r="E100" s="56" t="s">
        <v>478</v>
      </c>
      <c r="F100" s="57" t="s">
        <v>3508</v>
      </c>
      <c r="G100" s="96">
        <v>1</v>
      </c>
      <c r="H100" s="93" t="s">
        <v>1240</v>
      </c>
      <c r="I100" s="93"/>
      <c r="J100" s="78"/>
      <c r="K100" s="78"/>
      <c r="L100" s="137">
        <f t="shared" si="1"/>
        <v>0</v>
      </c>
    </row>
    <row r="101" spans="1:12" ht="14.25">
      <c r="A101" s="96" t="s">
        <v>22</v>
      </c>
      <c r="B101" s="93" t="s">
        <v>1241</v>
      </c>
      <c r="C101" s="94" t="s">
        <v>1228</v>
      </c>
      <c r="D101" s="95" t="s">
        <v>3648</v>
      </c>
      <c r="E101" s="56" t="s">
        <v>478</v>
      </c>
      <c r="F101" s="57" t="s">
        <v>3508</v>
      </c>
      <c r="G101" s="96">
        <v>1</v>
      </c>
      <c r="H101" s="93" t="s">
        <v>1242</v>
      </c>
      <c r="I101" s="93"/>
      <c r="J101" s="78"/>
      <c r="K101" s="78"/>
      <c r="L101" s="137">
        <f t="shared" si="1"/>
        <v>0</v>
      </c>
    </row>
    <row r="102" spans="1:12" ht="14.25">
      <c r="A102" s="96" t="s">
        <v>23</v>
      </c>
      <c r="B102" s="93" t="s">
        <v>1243</v>
      </c>
      <c r="C102" s="94" t="s">
        <v>1234</v>
      </c>
      <c r="D102" s="95" t="s">
        <v>3648</v>
      </c>
      <c r="E102" s="56" t="s">
        <v>478</v>
      </c>
      <c r="F102" s="57" t="s">
        <v>3508</v>
      </c>
      <c r="G102" s="96">
        <v>1</v>
      </c>
      <c r="H102" s="93" t="s">
        <v>1244</v>
      </c>
      <c r="I102" s="93"/>
      <c r="J102" s="78"/>
      <c r="K102" s="78"/>
      <c r="L102" s="137">
        <f t="shared" si="1"/>
        <v>0</v>
      </c>
    </row>
    <row r="103" spans="1:12" ht="14.25">
      <c r="A103" s="96" t="s">
        <v>24</v>
      </c>
      <c r="B103" s="93" t="s">
        <v>1245</v>
      </c>
      <c r="C103" s="94" t="s">
        <v>1234</v>
      </c>
      <c r="D103" s="95" t="s">
        <v>3648</v>
      </c>
      <c r="E103" s="56" t="s">
        <v>478</v>
      </c>
      <c r="F103" s="57" t="s">
        <v>3508</v>
      </c>
      <c r="G103" s="96">
        <v>1</v>
      </c>
      <c r="H103" s="93" t="s">
        <v>1246</v>
      </c>
      <c r="I103" s="93"/>
      <c r="J103" s="78"/>
      <c r="K103" s="78"/>
      <c r="L103" s="137">
        <f t="shared" si="1"/>
        <v>0</v>
      </c>
    </row>
    <row r="104" spans="1:12" ht="14.25">
      <c r="A104" s="96" t="s">
        <v>25</v>
      </c>
      <c r="B104" s="93" t="s">
        <v>1247</v>
      </c>
      <c r="C104" s="94"/>
      <c r="D104" s="95" t="s">
        <v>3648</v>
      </c>
      <c r="E104" s="56" t="s">
        <v>3510</v>
      </c>
      <c r="F104" s="57" t="s">
        <v>3511</v>
      </c>
      <c r="G104" s="96" t="s">
        <v>1991</v>
      </c>
      <c r="H104" s="93" t="s">
        <v>1248</v>
      </c>
      <c r="I104" s="93"/>
      <c r="J104" s="78"/>
      <c r="K104" s="78"/>
      <c r="L104" s="137">
        <f t="shared" si="1"/>
        <v>0</v>
      </c>
    </row>
    <row r="105" spans="1:12" ht="24">
      <c r="A105" s="96" t="s">
        <v>26</v>
      </c>
      <c r="B105" s="93" t="s">
        <v>1249</v>
      </c>
      <c r="C105" s="94" t="s">
        <v>1234</v>
      </c>
      <c r="D105" s="95" t="s">
        <v>3648</v>
      </c>
      <c r="E105" s="56" t="s">
        <v>3510</v>
      </c>
      <c r="F105" s="57" t="s">
        <v>3511</v>
      </c>
      <c r="G105" s="96" t="s">
        <v>1991</v>
      </c>
      <c r="H105" s="93" t="s">
        <v>1250</v>
      </c>
      <c r="I105" s="93"/>
      <c r="J105" s="78"/>
      <c r="K105" s="78"/>
      <c r="L105" s="137">
        <f t="shared" si="1"/>
        <v>0</v>
      </c>
    </row>
    <row r="106" spans="1:12" ht="14.25">
      <c r="A106" s="96" t="s">
        <v>458</v>
      </c>
      <c r="B106" s="93" t="s">
        <v>1251</v>
      </c>
      <c r="C106" s="94"/>
      <c r="D106" s="95" t="s">
        <v>3648</v>
      </c>
      <c r="E106" s="56" t="s">
        <v>3510</v>
      </c>
      <c r="F106" s="57" t="s">
        <v>3511</v>
      </c>
      <c r="G106" s="96" t="s">
        <v>1991</v>
      </c>
      <c r="H106" s="93" t="s">
        <v>1252</v>
      </c>
      <c r="I106" s="93"/>
      <c r="J106" s="78"/>
      <c r="K106" s="78"/>
      <c r="L106" s="137">
        <f t="shared" si="1"/>
        <v>0</v>
      </c>
    </row>
    <row r="107" spans="1:12" ht="36">
      <c r="A107" s="96" t="s">
        <v>459</v>
      </c>
      <c r="B107" s="93" t="s">
        <v>1253</v>
      </c>
      <c r="C107" s="94" t="s">
        <v>1254</v>
      </c>
      <c r="D107" s="95" t="s">
        <v>3648</v>
      </c>
      <c r="E107" s="56" t="s">
        <v>3510</v>
      </c>
      <c r="F107" s="57" t="s">
        <v>3511</v>
      </c>
      <c r="G107" s="96" t="s">
        <v>1991</v>
      </c>
      <c r="H107" s="93"/>
      <c r="I107" s="93"/>
      <c r="J107" s="78"/>
      <c r="K107" s="78"/>
      <c r="L107" s="137">
        <f t="shared" si="1"/>
        <v>0</v>
      </c>
    </row>
    <row r="108" spans="1:12" ht="24">
      <c r="A108" s="96" t="s">
        <v>460</v>
      </c>
      <c r="B108" s="93" t="s">
        <v>1255</v>
      </c>
      <c r="C108" s="94" t="s">
        <v>1256</v>
      </c>
      <c r="D108" s="95" t="s">
        <v>3648</v>
      </c>
      <c r="E108" s="56" t="s">
        <v>478</v>
      </c>
      <c r="F108" s="57" t="s">
        <v>3508</v>
      </c>
      <c r="G108" s="96">
        <v>1</v>
      </c>
      <c r="H108" s="93" t="s">
        <v>1257</v>
      </c>
      <c r="I108" s="93"/>
      <c r="J108" s="78"/>
      <c r="K108" s="78"/>
      <c r="L108" s="137">
        <f t="shared" si="1"/>
        <v>0</v>
      </c>
    </row>
    <row r="109" spans="1:12" ht="14.25">
      <c r="A109" s="96" t="s">
        <v>1258</v>
      </c>
      <c r="B109" s="93" t="s">
        <v>1259</v>
      </c>
      <c r="C109" s="94" t="s">
        <v>1260</v>
      </c>
      <c r="D109" s="95" t="s">
        <v>3648</v>
      </c>
      <c r="E109" s="56" t="s">
        <v>3510</v>
      </c>
      <c r="F109" s="57" t="s">
        <v>3511</v>
      </c>
      <c r="G109" s="96" t="s">
        <v>1991</v>
      </c>
      <c r="H109" s="93"/>
      <c r="I109" s="93"/>
      <c r="J109" s="78"/>
      <c r="K109" s="78"/>
      <c r="L109" s="137">
        <f t="shared" si="1"/>
        <v>0</v>
      </c>
    </row>
    <row r="110" spans="1:12" ht="14.25">
      <c r="A110" s="96" t="s">
        <v>461</v>
      </c>
      <c r="B110" s="93" t="s">
        <v>1261</v>
      </c>
      <c r="C110" s="94"/>
      <c r="D110" s="95" t="s">
        <v>3648</v>
      </c>
      <c r="E110" s="56" t="s">
        <v>3510</v>
      </c>
      <c r="F110" s="57" t="s">
        <v>3511</v>
      </c>
      <c r="G110" s="96" t="s">
        <v>1991</v>
      </c>
      <c r="H110" s="93" t="s">
        <v>1262</v>
      </c>
      <c r="I110" s="93"/>
      <c r="J110" s="78"/>
      <c r="K110" s="78"/>
      <c r="L110" s="137">
        <f t="shared" si="1"/>
        <v>0</v>
      </c>
    </row>
    <row r="111" spans="1:12" ht="14.25">
      <c r="A111" s="96" t="s">
        <v>462</v>
      </c>
      <c r="B111" s="93" t="s">
        <v>1263</v>
      </c>
      <c r="C111" s="94" t="s">
        <v>1234</v>
      </c>
      <c r="D111" s="95" t="s">
        <v>3648</v>
      </c>
      <c r="E111" s="56" t="s">
        <v>3510</v>
      </c>
      <c r="F111" s="57" t="s">
        <v>3511</v>
      </c>
      <c r="G111" s="96" t="s">
        <v>1991</v>
      </c>
      <c r="H111" s="93"/>
      <c r="I111" s="93"/>
      <c r="J111" s="78"/>
      <c r="K111" s="78"/>
      <c r="L111" s="137">
        <f t="shared" si="1"/>
        <v>0</v>
      </c>
    </row>
    <row r="112" spans="1:12" ht="14.25">
      <c r="A112" s="96" t="s">
        <v>463</v>
      </c>
      <c r="B112" s="93" t="s">
        <v>1264</v>
      </c>
      <c r="C112" s="94" t="s">
        <v>1265</v>
      </c>
      <c r="D112" s="95" t="s">
        <v>3648</v>
      </c>
      <c r="E112" s="56" t="s">
        <v>3510</v>
      </c>
      <c r="F112" s="57" t="s">
        <v>3511</v>
      </c>
      <c r="G112" s="96" t="s">
        <v>1991</v>
      </c>
      <c r="H112" s="93"/>
      <c r="I112" s="93"/>
      <c r="J112" s="78"/>
      <c r="K112" s="78"/>
      <c r="L112" s="137">
        <f t="shared" si="1"/>
        <v>0</v>
      </c>
    </row>
    <row r="113" spans="1:12" ht="14.25">
      <c r="A113" s="96" t="s">
        <v>3663</v>
      </c>
      <c r="B113" s="93" t="s">
        <v>1266</v>
      </c>
      <c r="C113" s="94" t="s">
        <v>1265</v>
      </c>
      <c r="D113" s="95" t="s">
        <v>3648</v>
      </c>
      <c r="E113" s="56" t="s">
        <v>3510</v>
      </c>
      <c r="F113" s="57" t="s">
        <v>3511</v>
      </c>
      <c r="G113" s="96" t="s">
        <v>1991</v>
      </c>
      <c r="H113" s="93"/>
      <c r="I113" s="93"/>
      <c r="J113" s="78"/>
      <c r="K113" s="78"/>
      <c r="L113" s="137">
        <f t="shared" si="1"/>
        <v>0</v>
      </c>
    </row>
    <row r="114" spans="1:12" ht="14.25">
      <c r="A114" s="96" t="s">
        <v>3664</v>
      </c>
      <c r="B114" s="93" t="s">
        <v>1267</v>
      </c>
      <c r="C114" s="94"/>
      <c r="D114" s="95" t="s">
        <v>3648</v>
      </c>
      <c r="E114" s="56" t="s">
        <v>478</v>
      </c>
      <c r="F114" s="57" t="s">
        <v>3508</v>
      </c>
      <c r="G114" s="96">
        <v>1</v>
      </c>
      <c r="H114" s="93"/>
      <c r="I114" s="93"/>
      <c r="J114" s="78"/>
      <c r="K114" s="78"/>
      <c r="L114" s="137">
        <f t="shared" si="1"/>
        <v>0</v>
      </c>
    </row>
    <row r="115" spans="1:12" ht="14.25">
      <c r="A115" s="96" t="s">
        <v>3665</v>
      </c>
      <c r="B115" s="93" t="s">
        <v>1268</v>
      </c>
      <c r="C115" s="94" t="s">
        <v>1269</v>
      </c>
      <c r="D115" s="95" t="s">
        <v>3648</v>
      </c>
      <c r="E115" s="56" t="s">
        <v>3510</v>
      </c>
      <c r="F115" s="57" t="s">
        <v>3511</v>
      </c>
      <c r="G115" s="96" t="s">
        <v>1991</v>
      </c>
      <c r="H115" s="93"/>
      <c r="I115" s="93"/>
      <c r="J115" s="78"/>
      <c r="K115" s="78"/>
      <c r="L115" s="137">
        <f t="shared" si="1"/>
        <v>0</v>
      </c>
    </row>
    <row r="116" spans="1:12" ht="14.25">
      <c r="A116" s="96"/>
      <c r="B116" s="93"/>
      <c r="C116" s="94"/>
      <c r="D116" s="95"/>
      <c r="E116" s="96"/>
      <c r="F116" s="96"/>
      <c r="G116" s="96"/>
      <c r="H116" s="93"/>
      <c r="I116" s="93"/>
      <c r="J116" s="78"/>
      <c r="K116" s="78"/>
      <c r="L116" s="137">
        <f aca="true" t="shared" si="2" ref="L116:L179">J116*K116</f>
        <v>0</v>
      </c>
    </row>
    <row r="117" spans="1:12" ht="14.25">
      <c r="A117" s="89" t="s">
        <v>1270</v>
      </c>
      <c r="B117" s="90" t="s">
        <v>1271</v>
      </c>
      <c r="C117" s="94"/>
      <c r="D117" s="95"/>
      <c r="E117" s="96"/>
      <c r="F117" s="96"/>
      <c r="G117" s="96"/>
      <c r="H117" s="93"/>
      <c r="I117" s="93"/>
      <c r="J117" s="78"/>
      <c r="K117" s="78"/>
      <c r="L117" s="137">
        <f t="shared" si="2"/>
        <v>0</v>
      </c>
    </row>
    <row r="118" spans="1:12" ht="14.25">
      <c r="A118" s="96" t="s">
        <v>1272</v>
      </c>
      <c r="B118" s="93" t="s">
        <v>1273</v>
      </c>
      <c r="C118" s="94"/>
      <c r="D118" s="95" t="s">
        <v>3648</v>
      </c>
      <c r="E118" s="56" t="s">
        <v>478</v>
      </c>
      <c r="F118" s="57" t="s">
        <v>3508</v>
      </c>
      <c r="G118" s="96">
        <v>1</v>
      </c>
      <c r="H118" s="93"/>
      <c r="I118" s="93"/>
      <c r="J118" s="78"/>
      <c r="K118" s="78"/>
      <c r="L118" s="137">
        <f t="shared" si="2"/>
        <v>0</v>
      </c>
    </row>
    <row r="119" spans="1:12" ht="14.25">
      <c r="A119" s="96"/>
      <c r="B119" s="93"/>
      <c r="C119" s="94"/>
      <c r="D119" s="95"/>
      <c r="E119" s="96"/>
      <c r="F119" s="96"/>
      <c r="G119" s="96"/>
      <c r="H119" s="93"/>
      <c r="I119" s="93"/>
      <c r="J119" s="78"/>
      <c r="K119" s="78"/>
      <c r="L119" s="137">
        <f t="shared" si="2"/>
        <v>0</v>
      </c>
    </row>
    <row r="120" spans="1:12" ht="14.25">
      <c r="A120" s="89">
        <v>4</v>
      </c>
      <c r="B120" s="90" t="s">
        <v>1916</v>
      </c>
      <c r="C120" s="94"/>
      <c r="D120" s="95"/>
      <c r="E120" s="96"/>
      <c r="F120" s="96"/>
      <c r="G120" s="96"/>
      <c r="H120" s="93"/>
      <c r="I120" s="93"/>
      <c r="J120" s="78"/>
      <c r="K120" s="78"/>
      <c r="L120" s="137">
        <f t="shared" si="2"/>
        <v>0</v>
      </c>
    </row>
    <row r="121" spans="1:12" ht="14.25">
      <c r="A121" s="89" t="s">
        <v>1274</v>
      </c>
      <c r="B121" s="90" t="s">
        <v>1162</v>
      </c>
      <c r="C121" s="94"/>
      <c r="D121" s="95"/>
      <c r="E121" s="96"/>
      <c r="F121" s="96"/>
      <c r="G121" s="96"/>
      <c r="H121" s="93"/>
      <c r="I121" s="93"/>
      <c r="J121" s="78"/>
      <c r="K121" s="78"/>
      <c r="L121" s="137">
        <f t="shared" si="2"/>
        <v>0</v>
      </c>
    </row>
    <row r="122" spans="1:12" ht="14.25">
      <c r="A122" s="89" t="s">
        <v>1275</v>
      </c>
      <c r="B122" s="90" t="s">
        <v>1276</v>
      </c>
      <c r="C122" s="94"/>
      <c r="D122" s="95"/>
      <c r="E122" s="96"/>
      <c r="F122" s="96"/>
      <c r="G122" s="96"/>
      <c r="H122" s="93"/>
      <c r="I122" s="93"/>
      <c r="J122" s="78"/>
      <c r="K122" s="78"/>
      <c r="L122" s="137">
        <f t="shared" si="2"/>
        <v>0</v>
      </c>
    </row>
    <row r="123" spans="1:12" ht="14.25">
      <c r="A123" s="96" t="s">
        <v>1277</v>
      </c>
      <c r="B123" s="94" t="s">
        <v>1278</v>
      </c>
      <c r="C123" s="94"/>
      <c r="D123" s="95" t="s">
        <v>1279</v>
      </c>
      <c r="E123" s="56" t="s">
        <v>478</v>
      </c>
      <c r="F123" s="57" t="s">
        <v>3508</v>
      </c>
      <c r="G123" s="96">
        <v>1</v>
      </c>
      <c r="H123" s="93" t="s">
        <v>1280</v>
      </c>
      <c r="I123" s="93"/>
      <c r="J123" s="78"/>
      <c r="K123" s="78"/>
      <c r="L123" s="137">
        <f t="shared" si="2"/>
        <v>0</v>
      </c>
    </row>
    <row r="124" spans="1:12" ht="14.25">
      <c r="A124" s="96" t="s">
        <v>3666</v>
      </c>
      <c r="B124" s="94" t="s">
        <v>1281</v>
      </c>
      <c r="C124" s="94"/>
      <c r="D124" s="95" t="s">
        <v>1279</v>
      </c>
      <c r="E124" s="56" t="s">
        <v>478</v>
      </c>
      <c r="F124" s="57" t="s">
        <v>3508</v>
      </c>
      <c r="G124" s="96">
        <v>1</v>
      </c>
      <c r="H124" s="93" t="s">
        <v>1282</v>
      </c>
      <c r="I124" s="93"/>
      <c r="J124" s="78"/>
      <c r="K124" s="78"/>
      <c r="L124" s="137">
        <f t="shared" si="2"/>
        <v>0</v>
      </c>
    </row>
    <row r="125" spans="1:12" ht="14.25">
      <c r="A125" s="96" t="s">
        <v>3667</v>
      </c>
      <c r="B125" s="94" t="s">
        <v>1283</v>
      </c>
      <c r="C125" s="94"/>
      <c r="D125" s="95" t="s">
        <v>1279</v>
      </c>
      <c r="E125" s="56" t="s">
        <v>478</v>
      </c>
      <c r="F125" s="57" t="s">
        <v>3508</v>
      </c>
      <c r="G125" s="96">
        <v>1</v>
      </c>
      <c r="H125" s="93" t="s">
        <v>1284</v>
      </c>
      <c r="I125" s="93"/>
      <c r="J125" s="78"/>
      <c r="K125" s="78"/>
      <c r="L125" s="137">
        <f t="shared" si="2"/>
        <v>0</v>
      </c>
    </row>
    <row r="126" spans="1:12" ht="14.25">
      <c r="A126" s="96" t="s">
        <v>1285</v>
      </c>
      <c r="B126" s="93" t="s">
        <v>1286</v>
      </c>
      <c r="C126" s="94"/>
      <c r="D126" s="95" t="s">
        <v>1279</v>
      </c>
      <c r="E126" s="56" t="s">
        <v>478</v>
      </c>
      <c r="F126" s="57" t="s">
        <v>3508</v>
      </c>
      <c r="G126" s="96">
        <v>1</v>
      </c>
      <c r="H126" s="93" t="s">
        <v>1287</v>
      </c>
      <c r="I126" s="93"/>
      <c r="J126" s="78"/>
      <c r="K126" s="78"/>
      <c r="L126" s="137">
        <f t="shared" si="2"/>
        <v>0</v>
      </c>
    </row>
    <row r="127" spans="1:12" ht="14.25">
      <c r="A127" s="96" t="s">
        <v>3668</v>
      </c>
      <c r="B127" s="93" t="s">
        <v>1288</v>
      </c>
      <c r="C127" s="94"/>
      <c r="D127" s="95" t="s">
        <v>1279</v>
      </c>
      <c r="E127" s="56" t="s">
        <v>478</v>
      </c>
      <c r="F127" s="57" t="s">
        <v>3508</v>
      </c>
      <c r="G127" s="96">
        <v>1</v>
      </c>
      <c r="H127" s="93" t="s">
        <v>1289</v>
      </c>
      <c r="I127" s="93"/>
      <c r="J127" s="78"/>
      <c r="K127" s="78"/>
      <c r="L127" s="137">
        <f t="shared" si="2"/>
        <v>0</v>
      </c>
    </row>
    <row r="128" spans="1:12" ht="14.25">
      <c r="A128" s="96" t="s">
        <v>3669</v>
      </c>
      <c r="B128" s="94" t="s">
        <v>1290</v>
      </c>
      <c r="C128" s="94"/>
      <c r="D128" s="95" t="s">
        <v>1279</v>
      </c>
      <c r="E128" s="56" t="s">
        <v>478</v>
      </c>
      <c r="F128" s="57" t="s">
        <v>3508</v>
      </c>
      <c r="G128" s="96">
        <v>1</v>
      </c>
      <c r="H128" s="93" t="s">
        <v>1291</v>
      </c>
      <c r="I128" s="93"/>
      <c r="J128" s="78"/>
      <c r="K128" s="78"/>
      <c r="L128" s="137">
        <f t="shared" si="2"/>
        <v>0</v>
      </c>
    </row>
    <row r="129" spans="1:12" ht="14.25">
      <c r="A129" s="96" t="s">
        <v>1292</v>
      </c>
      <c r="B129" s="93" t="s">
        <v>1293</v>
      </c>
      <c r="C129" s="94" t="s">
        <v>1294</v>
      </c>
      <c r="D129" s="95" t="s">
        <v>1279</v>
      </c>
      <c r="E129" s="56" t="s">
        <v>478</v>
      </c>
      <c r="F129" s="57" t="s">
        <v>3508</v>
      </c>
      <c r="G129" s="96">
        <v>1</v>
      </c>
      <c r="H129" s="93"/>
      <c r="I129" s="93"/>
      <c r="J129" s="78"/>
      <c r="K129" s="78"/>
      <c r="L129" s="137">
        <f t="shared" si="2"/>
        <v>0</v>
      </c>
    </row>
    <row r="130" spans="1:12" ht="14.25">
      <c r="A130" s="96" t="s">
        <v>3670</v>
      </c>
      <c r="B130" s="93" t="s">
        <v>1295</v>
      </c>
      <c r="C130" s="94" t="s">
        <v>1296</v>
      </c>
      <c r="D130" s="95" t="s">
        <v>1279</v>
      </c>
      <c r="E130" s="56" t="s">
        <v>3510</v>
      </c>
      <c r="F130" s="57" t="s">
        <v>3511</v>
      </c>
      <c r="G130" s="96" t="s">
        <v>1991</v>
      </c>
      <c r="H130" s="93"/>
      <c r="I130" s="93"/>
      <c r="J130" s="78"/>
      <c r="K130" s="78"/>
      <c r="L130" s="137">
        <f t="shared" si="2"/>
        <v>0</v>
      </c>
    </row>
    <row r="131" spans="1:12" ht="24">
      <c r="A131" s="96" t="s">
        <v>3671</v>
      </c>
      <c r="B131" s="93" t="s">
        <v>1297</v>
      </c>
      <c r="C131" s="94" t="s">
        <v>1298</v>
      </c>
      <c r="D131" s="95" t="s">
        <v>1279</v>
      </c>
      <c r="E131" s="56" t="s">
        <v>3510</v>
      </c>
      <c r="F131" s="57" t="s">
        <v>3511</v>
      </c>
      <c r="G131" s="96" t="s">
        <v>1991</v>
      </c>
      <c r="H131" s="93"/>
      <c r="I131" s="93"/>
      <c r="J131" s="78"/>
      <c r="K131" s="78"/>
      <c r="L131" s="137">
        <f t="shared" si="2"/>
        <v>0</v>
      </c>
    </row>
    <row r="132" spans="1:12" ht="24">
      <c r="A132" s="96" t="s">
        <v>3672</v>
      </c>
      <c r="B132" s="93" t="s">
        <v>1299</v>
      </c>
      <c r="C132" s="94" t="s">
        <v>1300</v>
      </c>
      <c r="D132" s="95" t="s">
        <v>1279</v>
      </c>
      <c r="E132" s="56" t="s">
        <v>3510</v>
      </c>
      <c r="F132" s="57" t="s">
        <v>3511</v>
      </c>
      <c r="G132" s="96" t="s">
        <v>1991</v>
      </c>
      <c r="H132" s="94"/>
      <c r="I132" s="93"/>
      <c r="J132" s="78"/>
      <c r="K132" s="78"/>
      <c r="L132" s="137">
        <f t="shared" si="2"/>
        <v>0</v>
      </c>
    </row>
    <row r="133" spans="1:12" ht="24">
      <c r="A133" s="96" t="s">
        <v>539</v>
      </c>
      <c r="B133" s="93" t="s">
        <v>1301</v>
      </c>
      <c r="C133" s="94" t="s">
        <v>1302</v>
      </c>
      <c r="D133" s="95" t="s">
        <v>1279</v>
      </c>
      <c r="E133" s="56" t="s">
        <v>3510</v>
      </c>
      <c r="F133" s="57" t="s">
        <v>3511</v>
      </c>
      <c r="G133" s="96" t="s">
        <v>1991</v>
      </c>
      <c r="H133" s="94"/>
      <c r="I133" s="93"/>
      <c r="J133" s="78"/>
      <c r="K133" s="78"/>
      <c r="L133" s="137">
        <f t="shared" si="2"/>
        <v>0</v>
      </c>
    </row>
    <row r="134" spans="1:12" ht="14.25">
      <c r="A134" s="96" t="s">
        <v>540</v>
      </c>
      <c r="B134" s="93" t="s">
        <v>1303</v>
      </c>
      <c r="C134" s="94"/>
      <c r="D134" s="95" t="s">
        <v>1279</v>
      </c>
      <c r="E134" s="56" t="s">
        <v>3510</v>
      </c>
      <c r="F134" s="57" t="s">
        <v>3511</v>
      </c>
      <c r="G134" s="96" t="s">
        <v>1991</v>
      </c>
      <c r="H134" s="93" t="s">
        <v>1304</v>
      </c>
      <c r="I134" s="93"/>
      <c r="J134" s="78"/>
      <c r="K134" s="78"/>
      <c r="L134" s="137">
        <f t="shared" si="2"/>
        <v>0</v>
      </c>
    </row>
    <row r="135" spans="1:12" ht="14.25">
      <c r="A135" s="96" t="s">
        <v>541</v>
      </c>
      <c r="B135" s="93" t="s">
        <v>1305</v>
      </c>
      <c r="C135" s="94"/>
      <c r="D135" s="95" t="s">
        <v>1279</v>
      </c>
      <c r="E135" s="56" t="s">
        <v>3510</v>
      </c>
      <c r="F135" s="57" t="s">
        <v>3511</v>
      </c>
      <c r="G135" s="96" t="s">
        <v>1991</v>
      </c>
      <c r="H135" s="93" t="s">
        <v>1306</v>
      </c>
      <c r="I135" s="93"/>
      <c r="J135" s="78"/>
      <c r="K135" s="78"/>
      <c r="L135" s="137">
        <f t="shared" si="2"/>
        <v>0</v>
      </c>
    </row>
    <row r="136" spans="1:12" ht="14.25">
      <c r="A136" s="96" t="s">
        <v>1307</v>
      </c>
      <c r="B136" s="93" t="s">
        <v>1308</v>
      </c>
      <c r="C136" s="94"/>
      <c r="D136" s="95" t="s">
        <v>1279</v>
      </c>
      <c r="E136" s="56" t="s">
        <v>3510</v>
      </c>
      <c r="F136" s="57" t="s">
        <v>3511</v>
      </c>
      <c r="G136" s="96" t="s">
        <v>1991</v>
      </c>
      <c r="H136" s="93" t="s">
        <v>1309</v>
      </c>
      <c r="I136" s="93"/>
      <c r="J136" s="78"/>
      <c r="K136" s="78"/>
      <c r="L136" s="137">
        <f t="shared" si="2"/>
        <v>0</v>
      </c>
    </row>
    <row r="137" spans="1:12" ht="24">
      <c r="A137" s="96" t="s">
        <v>542</v>
      </c>
      <c r="B137" s="93" t="s">
        <v>1310</v>
      </c>
      <c r="C137" s="94"/>
      <c r="D137" s="95" t="s">
        <v>1279</v>
      </c>
      <c r="E137" s="56" t="s">
        <v>3510</v>
      </c>
      <c r="F137" s="57" t="s">
        <v>3511</v>
      </c>
      <c r="G137" s="96" t="s">
        <v>1991</v>
      </c>
      <c r="H137" s="93" t="s">
        <v>990</v>
      </c>
      <c r="I137" s="93"/>
      <c r="J137" s="78"/>
      <c r="K137" s="78"/>
      <c r="L137" s="137">
        <f t="shared" si="2"/>
        <v>0</v>
      </c>
    </row>
    <row r="138" spans="1:12" ht="24">
      <c r="A138" s="96" t="s">
        <v>543</v>
      </c>
      <c r="B138" s="93" t="s">
        <v>991</v>
      </c>
      <c r="C138" s="94"/>
      <c r="D138" s="95" t="s">
        <v>1279</v>
      </c>
      <c r="E138" s="56" t="s">
        <v>478</v>
      </c>
      <c r="F138" s="57" t="s">
        <v>3508</v>
      </c>
      <c r="G138" s="96">
        <v>1</v>
      </c>
      <c r="H138" s="93"/>
      <c r="I138" s="93"/>
      <c r="J138" s="78"/>
      <c r="K138" s="78"/>
      <c r="L138" s="137">
        <f t="shared" si="2"/>
        <v>0</v>
      </c>
    </row>
    <row r="139" spans="1:12" ht="14.25">
      <c r="A139" s="96" t="s">
        <v>544</v>
      </c>
      <c r="B139" s="93" t="s">
        <v>992</v>
      </c>
      <c r="C139" s="94"/>
      <c r="D139" s="95" t="s">
        <v>1279</v>
      </c>
      <c r="E139" s="56" t="s">
        <v>3510</v>
      </c>
      <c r="F139" s="57" t="s">
        <v>3511</v>
      </c>
      <c r="G139" s="96" t="s">
        <v>1991</v>
      </c>
      <c r="H139" s="97" t="s">
        <v>3158</v>
      </c>
      <c r="I139" s="93"/>
      <c r="J139" s="78"/>
      <c r="K139" s="78"/>
      <c r="L139" s="137">
        <f t="shared" si="2"/>
        <v>0</v>
      </c>
    </row>
    <row r="140" spans="1:12" ht="14.25">
      <c r="A140" s="96" t="s">
        <v>545</v>
      </c>
      <c r="B140" s="93" t="s">
        <v>993</v>
      </c>
      <c r="C140" s="94"/>
      <c r="D140" s="95" t="s">
        <v>1279</v>
      </c>
      <c r="E140" s="56" t="s">
        <v>3510</v>
      </c>
      <c r="F140" s="57" t="s">
        <v>3511</v>
      </c>
      <c r="G140" s="96" t="s">
        <v>1991</v>
      </c>
      <c r="H140" s="93" t="s">
        <v>994</v>
      </c>
      <c r="I140" s="93"/>
      <c r="J140" s="78"/>
      <c r="K140" s="78"/>
      <c r="L140" s="137">
        <f t="shared" si="2"/>
        <v>0</v>
      </c>
    </row>
    <row r="141" spans="1:12" ht="14.25">
      <c r="A141" s="96" t="s">
        <v>546</v>
      </c>
      <c r="B141" s="93" t="s">
        <v>995</v>
      </c>
      <c r="C141" s="94"/>
      <c r="D141" s="95" t="s">
        <v>1279</v>
      </c>
      <c r="E141" s="56" t="s">
        <v>3510</v>
      </c>
      <c r="F141" s="57" t="s">
        <v>3511</v>
      </c>
      <c r="G141" s="96" t="s">
        <v>1991</v>
      </c>
      <c r="H141" s="93" t="s">
        <v>996</v>
      </c>
      <c r="I141" s="93"/>
      <c r="J141" s="78"/>
      <c r="K141" s="78"/>
      <c r="L141" s="137">
        <f t="shared" si="2"/>
        <v>0</v>
      </c>
    </row>
    <row r="142" spans="1:12" ht="14.25">
      <c r="A142" s="96"/>
      <c r="B142" s="93"/>
      <c r="C142" s="94"/>
      <c r="D142" s="95"/>
      <c r="E142" s="96"/>
      <c r="F142" s="96"/>
      <c r="G142" s="96"/>
      <c r="H142" s="93"/>
      <c r="I142" s="93"/>
      <c r="J142" s="78"/>
      <c r="K142" s="78"/>
      <c r="L142" s="137">
        <f t="shared" si="2"/>
        <v>0</v>
      </c>
    </row>
    <row r="143" spans="1:12" ht="14.25">
      <c r="A143" s="89" t="s">
        <v>997</v>
      </c>
      <c r="B143" s="90" t="s">
        <v>998</v>
      </c>
      <c r="C143" s="94"/>
      <c r="D143" s="95"/>
      <c r="E143" s="96"/>
      <c r="F143" s="96"/>
      <c r="G143" s="96"/>
      <c r="H143" s="93"/>
      <c r="I143" s="93"/>
      <c r="J143" s="78"/>
      <c r="K143" s="78"/>
      <c r="L143" s="137">
        <f t="shared" si="2"/>
        <v>0</v>
      </c>
    </row>
    <row r="144" spans="1:12" ht="14.25">
      <c r="A144" s="96" t="s">
        <v>999</v>
      </c>
      <c r="B144" s="93" t="s">
        <v>1000</v>
      </c>
      <c r="C144" s="94"/>
      <c r="D144" s="95" t="s">
        <v>1001</v>
      </c>
      <c r="E144" s="56" t="s">
        <v>478</v>
      </c>
      <c r="F144" s="57" t="s">
        <v>3508</v>
      </c>
      <c r="G144" s="96">
        <v>1</v>
      </c>
      <c r="H144" s="93" t="s">
        <v>1002</v>
      </c>
      <c r="I144" s="93"/>
      <c r="J144" s="78"/>
      <c r="K144" s="78"/>
      <c r="L144" s="137">
        <f t="shared" si="2"/>
        <v>0</v>
      </c>
    </row>
    <row r="145" spans="1:12" ht="14.25">
      <c r="A145" s="96" t="s">
        <v>547</v>
      </c>
      <c r="B145" s="93" t="s">
        <v>1003</v>
      </c>
      <c r="C145" s="94"/>
      <c r="D145" s="95" t="s">
        <v>1001</v>
      </c>
      <c r="E145" s="56" t="s">
        <v>478</v>
      </c>
      <c r="F145" s="57" t="s">
        <v>3508</v>
      </c>
      <c r="G145" s="96">
        <v>1</v>
      </c>
      <c r="H145" s="93" t="s">
        <v>1004</v>
      </c>
      <c r="I145" s="93"/>
      <c r="J145" s="78"/>
      <c r="K145" s="78"/>
      <c r="L145" s="137">
        <f t="shared" si="2"/>
        <v>0</v>
      </c>
    </row>
    <row r="146" spans="1:12" ht="14.25">
      <c r="A146" s="96" t="s">
        <v>548</v>
      </c>
      <c r="B146" s="93" t="s">
        <v>1005</v>
      </c>
      <c r="C146" s="94"/>
      <c r="D146" s="95" t="s">
        <v>1001</v>
      </c>
      <c r="E146" s="56" t="s">
        <v>3510</v>
      </c>
      <c r="F146" s="57" t="s">
        <v>3511</v>
      </c>
      <c r="G146" s="96" t="s">
        <v>1991</v>
      </c>
      <c r="H146" s="93" t="s">
        <v>1006</v>
      </c>
      <c r="I146" s="93"/>
      <c r="J146" s="78"/>
      <c r="K146" s="78"/>
      <c r="L146" s="137">
        <f t="shared" si="2"/>
        <v>0</v>
      </c>
    </row>
    <row r="147" spans="1:12" ht="14.25">
      <c r="A147" s="96" t="s">
        <v>549</v>
      </c>
      <c r="B147" s="93" t="s">
        <v>1007</v>
      </c>
      <c r="C147" s="94"/>
      <c r="D147" s="95" t="s">
        <v>1001</v>
      </c>
      <c r="E147" s="56" t="s">
        <v>478</v>
      </c>
      <c r="F147" s="57" t="s">
        <v>3508</v>
      </c>
      <c r="G147" s="96">
        <v>1</v>
      </c>
      <c r="H147" s="93" t="s">
        <v>1008</v>
      </c>
      <c r="I147" s="93"/>
      <c r="J147" s="78"/>
      <c r="K147" s="78"/>
      <c r="L147" s="137">
        <f t="shared" si="2"/>
        <v>0</v>
      </c>
    </row>
    <row r="148" spans="1:12" ht="14.25">
      <c r="A148" s="96" t="s">
        <v>550</v>
      </c>
      <c r="B148" s="93" t="s">
        <v>1009</v>
      </c>
      <c r="C148" s="94"/>
      <c r="D148" s="95" t="s">
        <v>1001</v>
      </c>
      <c r="E148" s="56" t="s">
        <v>478</v>
      </c>
      <c r="F148" s="57" t="s">
        <v>3508</v>
      </c>
      <c r="G148" s="96">
        <v>1</v>
      </c>
      <c r="H148" s="93" t="s">
        <v>1010</v>
      </c>
      <c r="I148" s="93"/>
      <c r="J148" s="78"/>
      <c r="K148" s="78"/>
      <c r="L148" s="137">
        <f t="shared" si="2"/>
        <v>0</v>
      </c>
    </row>
    <row r="149" spans="1:12" ht="14.25">
      <c r="A149" s="96" t="s">
        <v>551</v>
      </c>
      <c r="B149" s="94" t="s">
        <v>1011</v>
      </c>
      <c r="C149" s="94"/>
      <c r="D149" s="95" t="s">
        <v>1001</v>
      </c>
      <c r="E149" s="56" t="s">
        <v>478</v>
      </c>
      <c r="F149" s="57" t="s">
        <v>3508</v>
      </c>
      <c r="G149" s="96">
        <v>1</v>
      </c>
      <c r="H149" s="93" t="s">
        <v>1012</v>
      </c>
      <c r="I149" s="93"/>
      <c r="J149" s="78"/>
      <c r="K149" s="78"/>
      <c r="L149" s="137">
        <f t="shared" si="2"/>
        <v>0</v>
      </c>
    </row>
    <row r="150" spans="1:12" ht="14.25">
      <c r="A150" s="96" t="s">
        <v>552</v>
      </c>
      <c r="B150" s="94" t="s">
        <v>1013</v>
      </c>
      <c r="C150" s="94"/>
      <c r="D150" s="95" t="s">
        <v>1001</v>
      </c>
      <c r="E150" s="56" t="s">
        <v>478</v>
      </c>
      <c r="F150" s="57" t="s">
        <v>3508</v>
      </c>
      <c r="G150" s="96">
        <v>1</v>
      </c>
      <c r="H150" s="93" t="s">
        <v>1014</v>
      </c>
      <c r="I150" s="93"/>
      <c r="J150" s="78"/>
      <c r="K150" s="78"/>
      <c r="L150" s="137">
        <f t="shared" si="2"/>
        <v>0</v>
      </c>
    </row>
    <row r="151" spans="1:12" ht="14.25">
      <c r="A151" s="96" t="s">
        <v>553</v>
      </c>
      <c r="B151" s="94" t="s">
        <v>1015</v>
      </c>
      <c r="C151" s="94"/>
      <c r="D151" s="95" t="s">
        <v>1001</v>
      </c>
      <c r="E151" s="56" t="s">
        <v>478</v>
      </c>
      <c r="F151" s="57" t="s">
        <v>3508</v>
      </c>
      <c r="G151" s="96">
        <v>1</v>
      </c>
      <c r="H151" s="93" t="s">
        <v>1016</v>
      </c>
      <c r="I151" s="93"/>
      <c r="J151" s="78"/>
      <c r="K151" s="78"/>
      <c r="L151" s="137">
        <f t="shared" si="2"/>
        <v>0</v>
      </c>
    </row>
    <row r="152" spans="1:12" ht="14.25">
      <c r="A152" s="96" t="s">
        <v>554</v>
      </c>
      <c r="B152" s="94" t="s">
        <v>1017</v>
      </c>
      <c r="C152" s="94"/>
      <c r="D152" s="95" t="s">
        <v>1001</v>
      </c>
      <c r="E152" s="56" t="s">
        <v>478</v>
      </c>
      <c r="F152" s="57" t="s">
        <v>3508</v>
      </c>
      <c r="G152" s="96">
        <v>1</v>
      </c>
      <c r="H152" s="93" t="s">
        <v>1018</v>
      </c>
      <c r="I152" s="93"/>
      <c r="J152" s="78"/>
      <c r="K152" s="78"/>
      <c r="L152" s="137">
        <f t="shared" si="2"/>
        <v>0</v>
      </c>
    </row>
    <row r="153" spans="1:12" ht="24">
      <c r="A153" s="96" t="s">
        <v>1019</v>
      </c>
      <c r="B153" s="93" t="s">
        <v>1020</v>
      </c>
      <c r="C153" s="94" t="s">
        <v>1021</v>
      </c>
      <c r="D153" s="95" t="s">
        <v>2002</v>
      </c>
      <c r="E153" s="56" t="s">
        <v>372</v>
      </c>
      <c r="F153" s="57" t="s">
        <v>373</v>
      </c>
      <c r="G153" s="57" t="s">
        <v>3511</v>
      </c>
      <c r="H153" s="93" t="s">
        <v>1022</v>
      </c>
      <c r="I153" s="93"/>
      <c r="J153" s="78"/>
      <c r="K153" s="78"/>
      <c r="L153" s="137">
        <f t="shared" si="2"/>
        <v>0</v>
      </c>
    </row>
    <row r="154" spans="1:12" ht="24">
      <c r="A154" s="96" t="s">
        <v>555</v>
      </c>
      <c r="B154" s="93" t="s">
        <v>1023</v>
      </c>
      <c r="C154" s="94" t="s">
        <v>1300</v>
      </c>
      <c r="D154" s="95" t="s">
        <v>2002</v>
      </c>
      <c r="E154" s="56" t="s">
        <v>478</v>
      </c>
      <c r="F154" s="57" t="s">
        <v>3508</v>
      </c>
      <c r="G154" s="96">
        <v>1</v>
      </c>
      <c r="H154" s="93"/>
      <c r="I154" s="93"/>
      <c r="J154" s="78"/>
      <c r="K154" s="78"/>
      <c r="L154" s="137">
        <f t="shared" si="2"/>
        <v>0</v>
      </c>
    </row>
    <row r="155" spans="1:12" ht="24">
      <c r="A155" s="96" t="s">
        <v>556</v>
      </c>
      <c r="B155" s="93" t="s">
        <v>1024</v>
      </c>
      <c r="C155" s="94" t="s">
        <v>1302</v>
      </c>
      <c r="D155" s="95" t="s">
        <v>2002</v>
      </c>
      <c r="E155" s="56" t="s">
        <v>478</v>
      </c>
      <c r="F155" s="57" t="s">
        <v>3508</v>
      </c>
      <c r="G155" s="96">
        <v>1</v>
      </c>
      <c r="H155" s="93"/>
      <c r="I155" s="93"/>
      <c r="J155" s="78"/>
      <c r="K155" s="78"/>
      <c r="L155" s="137">
        <f t="shared" si="2"/>
        <v>0</v>
      </c>
    </row>
    <row r="156" spans="1:12" ht="14.25">
      <c r="A156" s="96" t="s">
        <v>557</v>
      </c>
      <c r="B156" s="93" t="s">
        <v>1025</v>
      </c>
      <c r="C156" s="94"/>
      <c r="D156" s="95" t="s">
        <v>1001</v>
      </c>
      <c r="E156" s="56" t="s">
        <v>3510</v>
      </c>
      <c r="F156" s="57" t="s">
        <v>3511</v>
      </c>
      <c r="G156" s="96" t="s">
        <v>1991</v>
      </c>
      <c r="H156" s="93" t="s">
        <v>1026</v>
      </c>
      <c r="I156" s="93"/>
      <c r="J156" s="78"/>
      <c r="K156" s="78"/>
      <c r="L156" s="137">
        <f t="shared" si="2"/>
        <v>0</v>
      </c>
    </row>
    <row r="157" spans="1:12" ht="14.25">
      <c r="A157" s="96" t="s">
        <v>558</v>
      </c>
      <c r="B157" s="93" t="s">
        <v>1027</v>
      </c>
      <c r="C157" s="94"/>
      <c r="D157" s="95" t="s">
        <v>1001</v>
      </c>
      <c r="E157" s="56" t="s">
        <v>3510</v>
      </c>
      <c r="F157" s="57" t="s">
        <v>3511</v>
      </c>
      <c r="G157" s="96" t="s">
        <v>1991</v>
      </c>
      <c r="H157" s="93" t="s">
        <v>1028</v>
      </c>
      <c r="I157" s="93"/>
      <c r="J157" s="78"/>
      <c r="K157" s="78"/>
      <c r="L157" s="137">
        <f t="shared" si="2"/>
        <v>0</v>
      </c>
    </row>
    <row r="158" spans="1:12" ht="14.25">
      <c r="A158" s="96" t="s">
        <v>1029</v>
      </c>
      <c r="B158" s="93" t="s">
        <v>1030</v>
      </c>
      <c r="C158" s="94" t="s">
        <v>1031</v>
      </c>
      <c r="D158" s="95" t="s">
        <v>1001</v>
      </c>
      <c r="E158" s="56" t="s">
        <v>478</v>
      </c>
      <c r="F158" s="57" t="s">
        <v>3508</v>
      </c>
      <c r="G158" s="96">
        <v>1</v>
      </c>
      <c r="H158" s="93"/>
      <c r="I158" s="93"/>
      <c r="J158" s="78"/>
      <c r="K158" s="78"/>
      <c r="L158" s="137">
        <f t="shared" si="2"/>
        <v>0</v>
      </c>
    </row>
    <row r="159" spans="1:12" ht="14.25">
      <c r="A159" s="96" t="s">
        <v>1032</v>
      </c>
      <c r="B159" s="93" t="s">
        <v>1033</v>
      </c>
      <c r="C159" s="94" t="s">
        <v>1031</v>
      </c>
      <c r="D159" s="95" t="s">
        <v>1001</v>
      </c>
      <c r="E159" s="56" t="s">
        <v>478</v>
      </c>
      <c r="F159" s="57" t="s">
        <v>3508</v>
      </c>
      <c r="G159" s="96">
        <v>1</v>
      </c>
      <c r="H159" s="93"/>
      <c r="I159" s="93"/>
      <c r="J159" s="78"/>
      <c r="K159" s="78"/>
      <c r="L159" s="137">
        <f t="shared" si="2"/>
        <v>0</v>
      </c>
    </row>
    <row r="160" spans="1:12" ht="14.25">
      <c r="A160" s="96"/>
      <c r="B160" s="93"/>
      <c r="C160" s="94"/>
      <c r="D160" s="95"/>
      <c r="E160" s="96"/>
      <c r="F160" s="96"/>
      <c r="G160" s="96"/>
      <c r="H160" s="93"/>
      <c r="I160" s="93"/>
      <c r="J160" s="78"/>
      <c r="K160" s="78"/>
      <c r="L160" s="137">
        <f t="shared" si="2"/>
        <v>0</v>
      </c>
    </row>
    <row r="161" spans="1:12" ht="14.25">
      <c r="A161" s="111" t="s">
        <v>3158</v>
      </c>
      <c r="B161" s="90" t="s">
        <v>1034</v>
      </c>
      <c r="C161" s="94"/>
      <c r="D161" s="95"/>
      <c r="E161" s="96"/>
      <c r="F161" s="96"/>
      <c r="G161" s="96"/>
      <c r="H161" s="93"/>
      <c r="I161" s="93"/>
      <c r="J161" s="78"/>
      <c r="K161" s="78"/>
      <c r="L161" s="137">
        <f t="shared" si="2"/>
        <v>0</v>
      </c>
    </row>
    <row r="162" spans="1:12" ht="14.25">
      <c r="A162" s="89" t="s">
        <v>1035</v>
      </c>
      <c r="B162" s="90" t="s">
        <v>1036</v>
      </c>
      <c r="C162" s="94"/>
      <c r="D162" s="95"/>
      <c r="E162" s="96"/>
      <c r="F162" s="96"/>
      <c r="G162" s="96"/>
      <c r="H162" s="93"/>
      <c r="I162" s="93"/>
      <c r="J162" s="78"/>
      <c r="K162" s="78"/>
      <c r="L162" s="137">
        <f t="shared" si="2"/>
        <v>0</v>
      </c>
    </row>
    <row r="163" spans="1:12" ht="14.25">
      <c r="A163" s="96" t="s">
        <v>1037</v>
      </c>
      <c r="B163" s="93" t="s">
        <v>1038</v>
      </c>
      <c r="C163" s="94"/>
      <c r="D163" s="95" t="s">
        <v>3217</v>
      </c>
      <c r="E163" s="96">
        <v>60</v>
      </c>
      <c r="F163" s="96" t="s">
        <v>1148</v>
      </c>
      <c r="G163" s="96" t="s">
        <v>1149</v>
      </c>
      <c r="H163" s="93" t="s">
        <v>3210</v>
      </c>
      <c r="I163" s="93"/>
      <c r="J163" s="78"/>
      <c r="K163" s="78"/>
      <c r="L163" s="137">
        <f t="shared" si="2"/>
        <v>0</v>
      </c>
    </row>
    <row r="164" spans="1:12" ht="14.25">
      <c r="A164" s="96" t="s">
        <v>559</v>
      </c>
      <c r="B164" s="93" t="s">
        <v>1039</v>
      </c>
      <c r="C164" s="94"/>
      <c r="D164" s="95" t="s">
        <v>3217</v>
      </c>
      <c r="E164" s="96">
        <v>60</v>
      </c>
      <c r="F164" s="96" t="s">
        <v>1148</v>
      </c>
      <c r="G164" s="56" t="s">
        <v>480</v>
      </c>
      <c r="H164" s="93" t="s">
        <v>3211</v>
      </c>
      <c r="I164" s="93"/>
      <c r="J164" s="78"/>
      <c r="K164" s="78"/>
      <c r="L164" s="137">
        <f t="shared" si="2"/>
        <v>0</v>
      </c>
    </row>
    <row r="165" spans="1:12" ht="14.25">
      <c r="A165" s="96" t="s">
        <v>560</v>
      </c>
      <c r="B165" s="93" t="s">
        <v>1040</v>
      </c>
      <c r="C165" s="94"/>
      <c r="D165" s="95" t="s">
        <v>3217</v>
      </c>
      <c r="E165" s="96">
        <v>60</v>
      </c>
      <c r="F165" s="96" t="s">
        <v>1148</v>
      </c>
      <c r="G165" s="56" t="s">
        <v>480</v>
      </c>
      <c r="H165" s="93" t="s">
        <v>561</v>
      </c>
      <c r="I165" s="93"/>
      <c r="J165" s="78"/>
      <c r="K165" s="78"/>
      <c r="L165" s="137">
        <f t="shared" si="2"/>
        <v>0</v>
      </c>
    </row>
    <row r="166" spans="1:12" ht="24">
      <c r="A166" s="96" t="s">
        <v>562</v>
      </c>
      <c r="B166" s="93" t="s">
        <v>1041</v>
      </c>
      <c r="C166" s="94"/>
      <c r="D166" s="95" t="s">
        <v>3217</v>
      </c>
      <c r="E166" s="96" t="s">
        <v>1042</v>
      </c>
      <c r="F166" s="96" t="s">
        <v>1411</v>
      </c>
      <c r="G166" s="96" t="s">
        <v>1412</v>
      </c>
      <c r="H166" s="93" t="s">
        <v>563</v>
      </c>
      <c r="I166" s="93"/>
      <c r="J166" s="78"/>
      <c r="K166" s="78"/>
      <c r="L166" s="137">
        <f t="shared" si="2"/>
        <v>0</v>
      </c>
    </row>
    <row r="167" spans="1:12" ht="24">
      <c r="A167" s="96" t="s">
        <v>3212</v>
      </c>
      <c r="B167" s="93" t="s">
        <v>1413</v>
      </c>
      <c r="C167" s="94"/>
      <c r="D167" s="95" t="s">
        <v>3217</v>
      </c>
      <c r="E167" s="56" t="s">
        <v>484</v>
      </c>
      <c r="F167" s="57" t="s">
        <v>483</v>
      </c>
      <c r="G167" s="57" t="s">
        <v>485</v>
      </c>
      <c r="H167" s="93" t="s">
        <v>1414</v>
      </c>
      <c r="I167" s="93"/>
      <c r="J167" s="78"/>
      <c r="K167" s="78"/>
      <c r="L167" s="137">
        <f t="shared" si="2"/>
        <v>0</v>
      </c>
    </row>
    <row r="168" spans="1:12" ht="14.25">
      <c r="A168" s="96" t="s">
        <v>564</v>
      </c>
      <c r="B168" s="93" t="s">
        <v>1415</v>
      </c>
      <c r="C168" s="94"/>
      <c r="D168" s="95" t="s">
        <v>3217</v>
      </c>
      <c r="E168" s="96">
        <v>60</v>
      </c>
      <c r="F168" s="96" t="s">
        <v>1148</v>
      </c>
      <c r="G168" s="56" t="s">
        <v>480</v>
      </c>
      <c r="H168" s="93" t="s">
        <v>3213</v>
      </c>
      <c r="I168" s="93"/>
      <c r="J168" s="78"/>
      <c r="K168" s="78"/>
      <c r="L168" s="137">
        <f t="shared" si="2"/>
        <v>0</v>
      </c>
    </row>
    <row r="169" spans="1:12" ht="24">
      <c r="A169" s="96" t="s">
        <v>3214</v>
      </c>
      <c r="B169" s="93" t="s">
        <v>1416</v>
      </c>
      <c r="C169" s="94"/>
      <c r="D169" s="95" t="s">
        <v>3217</v>
      </c>
      <c r="E169" s="56" t="s">
        <v>484</v>
      </c>
      <c r="F169" s="57" t="s">
        <v>483</v>
      </c>
      <c r="G169" s="57" t="s">
        <v>485</v>
      </c>
      <c r="H169" s="93" t="s">
        <v>3215</v>
      </c>
      <c r="I169" s="93"/>
      <c r="J169" s="78"/>
      <c r="K169" s="78"/>
      <c r="L169" s="137">
        <f t="shared" si="2"/>
        <v>0</v>
      </c>
    </row>
    <row r="170" spans="1:12" ht="14.25">
      <c r="A170" s="96" t="s">
        <v>1417</v>
      </c>
      <c r="B170" s="94" t="s">
        <v>1418</v>
      </c>
      <c r="C170" s="93" t="s">
        <v>1419</v>
      </c>
      <c r="D170" s="95" t="s">
        <v>3217</v>
      </c>
      <c r="E170" s="96" t="s">
        <v>747</v>
      </c>
      <c r="F170" s="96" t="s">
        <v>1148</v>
      </c>
      <c r="G170" s="56" t="s">
        <v>480</v>
      </c>
      <c r="H170" s="93" t="s">
        <v>3216</v>
      </c>
      <c r="I170" s="93"/>
      <c r="J170" s="78"/>
      <c r="K170" s="78"/>
      <c r="L170" s="137">
        <f t="shared" si="2"/>
        <v>0</v>
      </c>
    </row>
    <row r="171" spans="1:12" ht="24">
      <c r="A171" s="96" t="s">
        <v>565</v>
      </c>
      <c r="B171" s="93" t="s">
        <v>748</v>
      </c>
      <c r="C171" s="94"/>
      <c r="D171" s="95" t="s">
        <v>3217</v>
      </c>
      <c r="E171" s="56" t="s">
        <v>484</v>
      </c>
      <c r="F171" s="57" t="s">
        <v>483</v>
      </c>
      <c r="G171" s="57" t="s">
        <v>485</v>
      </c>
      <c r="H171" s="93" t="s">
        <v>749</v>
      </c>
      <c r="I171" s="93"/>
      <c r="J171" s="78"/>
      <c r="K171" s="78"/>
      <c r="L171" s="137">
        <f t="shared" si="2"/>
        <v>0</v>
      </c>
    </row>
    <row r="172" spans="1:12" ht="24">
      <c r="A172" s="96" t="s">
        <v>566</v>
      </c>
      <c r="B172" s="93" t="s">
        <v>750</v>
      </c>
      <c r="C172" s="94"/>
      <c r="D172" s="95" t="s">
        <v>3217</v>
      </c>
      <c r="E172" s="56" t="s">
        <v>484</v>
      </c>
      <c r="F172" s="57" t="s">
        <v>483</v>
      </c>
      <c r="G172" s="57" t="s">
        <v>485</v>
      </c>
      <c r="H172" s="93" t="s">
        <v>751</v>
      </c>
      <c r="I172" s="93"/>
      <c r="J172" s="78"/>
      <c r="K172" s="78"/>
      <c r="L172" s="137">
        <f t="shared" si="2"/>
        <v>0</v>
      </c>
    </row>
    <row r="173" spans="1:12" ht="24">
      <c r="A173" s="96" t="s">
        <v>567</v>
      </c>
      <c r="B173" s="93" t="s">
        <v>752</v>
      </c>
      <c r="C173" s="94"/>
      <c r="D173" s="95" t="s">
        <v>3217</v>
      </c>
      <c r="E173" s="56" t="s">
        <v>484</v>
      </c>
      <c r="F173" s="57" t="s">
        <v>483</v>
      </c>
      <c r="G173" s="57" t="s">
        <v>485</v>
      </c>
      <c r="H173" s="93" t="s">
        <v>753</v>
      </c>
      <c r="I173" s="93"/>
      <c r="J173" s="78"/>
      <c r="K173" s="78"/>
      <c r="L173" s="137">
        <f t="shared" si="2"/>
        <v>0</v>
      </c>
    </row>
    <row r="174" spans="1:12" ht="24">
      <c r="A174" s="96" t="s">
        <v>568</v>
      </c>
      <c r="B174" s="93" t="s">
        <v>754</v>
      </c>
      <c r="C174" s="94"/>
      <c r="D174" s="95" t="s">
        <v>3217</v>
      </c>
      <c r="E174" s="56" t="s">
        <v>484</v>
      </c>
      <c r="F174" s="57" t="s">
        <v>483</v>
      </c>
      <c r="G174" s="57" t="s">
        <v>485</v>
      </c>
      <c r="H174" s="93" t="s">
        <v>755</v>
      </c>
      <c r="I174" s="93"/>
      <c r="J174" s="78"/>
      <c r="K174" s="78"/>
      <c r="L174" s="137">
        <f t="shared" si="2"/>
        <v>0</v>
      </c>
    </row>
    <row r="175" spans="1:12" ht="24">
      <c r="A175" s="96" t="s">
        <v>569</v>
      </c>
      <c r="B175" s="93" t="s">
        <v>756</v>
      </c>
      <c r="C175" s="94"/>
      <c r="D175" s="95" t="s">
        <v>3217</v>
      </c>
      <c r="E175" s="56" t="s">
        <v>484</v>
      </c>
      <c r="F175" s="57" t="s">
        <v>483</v>
      </c>
      <c r="G175" s="57" t="s">
        <v>485</v>
      </c>
      <c r="H175" s="93" t="s">
        <v>755</v>
      </c>
      <c r="I175" s="93"/>
      <c r="J175" s="78"/>
      <c r="K175" s="78"/>
      <c r="L175" s="137">
        <f t="shared" si="2"/>
        <v>0</v>
      </c>
    </row>
    <row r="176" spans="1:12" ht="24">
      <c r="A176" s="96" t="s">
        <v>570</v>
      </c>
      <c r="B176" s="93" t="s">
        <v>757</v>
      </c>
      <c r="C176" s="94"/>
      <c r="D176" s="95" t="s">
        <v>3217</v>
      </c>
      <c r="E176" s="56" t="s">
        <v>484</v>
      </c>
      <c r="F176" s="57" t="s">
        <v>483</v>
      </c>
      <c r="G176" s="57" t="s">
        <v>485</v>
      </c>
      <c r="H176" s="93" t="s">
        <v>755</v>
      </c>
      <c r="I176" s="93"/>
      <c r="J176" s="78"/>
      <c r="K176" s="78"/>
      <c r="L176" s="137">
        <f t="shared" si="2"/>
        <v>0</v>
      </c>
    </row>
    <row r="177" spans="1:12" ht="24">
      <c r="A177" s="96" t="s">
        <v>571</v>
      </c>
      <c r="B177" s="93" t="s">
        <v>758</v>
      </c>
      <c r="C177" s="94"/>
      <c r="D177" s="95" t="s">
        <v>3217</v>
      </c>
      <c r="E177" s="56" t="s">
        <v>484</v>
      </c>
      <c r="F177" s="57" t="s">
        <v>483</v>
      </c>
      <c r="G177" s="96" t="s">
        <v>1412</v>
      </c>
      <c r="H177" s="93" t="s">
        <v>759</v>
      </c>
      <c r="I177" s="93"/>
      <c r="J177" s="78"/>
      <c r="K177" s="78"/>
      <c r="L177" s="137">
        <f t="shared" si="2"/>
        <v>0</v>
      </c>
    </row>
    <row r="178" spans="1:12" ht="24">
      <c r="A178" s="96" t="s">
        <v>572</v>
      </c>
      <c r="B178" s="93" t="s">
        <v>760</v>
      </c>
      <c r="C178" s="94"/>
      <c r="D178" s="95" t="s">
        <v>3217</v>
      </c>
      <c r="E178" s="56" t="s">
        <v>484</v>
      </c>
      <c r="F178" s="57" t="s">
        <v>483</v>
      </c>
      <c r="G178" s="96" t="s">
        <v>1412</v>
      </c>
      <c r="H178" s="93" t="s">
        <v>759</v>
      </c>
      <c r="I178" s="93"/>
      <c r="J178" s="78"/>
      <c r="K178" s="78"/>
      <c r="L178" s="137">
        <f t="shared" si="2"/>
        <v>0</v>
      </c>
    </row>
    <row r="179" spans="1:12" ht="24">
      <c r="A179" s="96" t="s">
        <v>573</v>
      </c>
      <c r="B179" s="93" t="s">
        <v>761</v>
      </c>
      <c r="C179" s="94"/>
      <c r="D179" s="95" t="s">
        <v>3217</v>
      </c>
      <c r="E179" s="56" t="s">
        <v>484</v>
      </c>
      <c r="F179" s="57" t="s">
        <v>483</v>
      </c>
      <c r="G179" s="96" t="s">
        <v>1412</v>
      </c>
      <c r="H179" s="93" t="s">
        <v>759</v>
      </c>
      <c r="I179" s="93"/>
      <c r="J179" s="78"/>
      <c r="K179" s="78"/>
      <c r="L179" s="137">
        <f t="shared" si="2"/>
        <v>0</v>
      </c>
    </row>
    <row r="180" spans="1:12" ht="24">
      <c r="A180" s="96" t="s">
        <v>574</v>
      </c>
      <c r="B180" s="93" t="s">
        <v>762</v>
      </c>
      <c r="C180" s="94"/>
      <c r="D180" s="95" t="s">
        <v>3217</v>
      </c>
      <c r="E180" s="56" t="s">
        <v>484</v>
      </c>
      <c r="F180" s="57" t="s">
        <v>483</v>
      </c>
      <c r="G180" s="96" t="s">
        <v>1412</v>
      </c>
      <c r="H180" s="93" t="s">
        <v>759</v>
      </c>
      <c r="I180" s="93"/>
      <c r="J180" s="78"/>
      <c r="K180" s="78"/>
      <c r="L180" s="137">
        <f aca="true" t="shared" si="3" ref="L180:L241">J180*K180</f>
        <v>0</v>
      </c>
    </row>
    <row r="181" spans="1:12" ht="24">
      <c r="A181" s="96" t="s">
        <v>575</v>
      </c>
      <c r="B181" s="93" t="s">
        <v>763</v>
      </c>
      <c r="C181" s="94"/>
      <c r="D181" s="95" t="s">
        <v>3217</v>
      </c>
      <c r="E181" s="56" t="s">
        <v>484</v>
      </c>
      <c r="F181" s="57" t="s">
        <v>483</v>
      </c>
      <c r="G181" s="96" t="s">
        <v>1412</v>
      </c>
      <c r="H181" s="93" t="s">
        <v>759</v>
      </c>
      <c r="I181" s="93"/>
      <c r="J181" s="78"/>
      <c r="K181" s="78"/>
      <c r="L181" s="137">
        <f t="shared" si="3"/>
        <v>0</v>
      </c>
    </row>
    <row r="182" spans="1:12" ht="14.25">
      <c r="A182" s="96" t="s">
        <v>576</v>
      </c>
      <c r="B182" s="93" t="s">
        <v>764</v>
      </c>
      <c r="C182" s="94"/>
      <c r="D182" s="95" t="s">
        <v>3217</v>
      </c>
      <c r="E182" s="96">
        <v>60</v>
      </c>
      <c r="F182" s="96" t="s">
        <v>1148</v>
      </c>
      <c r="G182" s="56" t="s">
        <v>480</v>
      </c>
      <c r="H182" s="93"/>
      <c r="I182" s="93"/>
      <c r="J182" s="78"/>
      <c r="K182" s="78"/>
      <c r="L182" s="137">
        <f t="shared" si="3"/>
        <v>0</v>
      </c>
    </row>
    <row r="183" spans="1:12" ht="24">
      <c r="A183" s="96" t="s">
        <v>577</v>
      </c>
      <c r="B183" s="93" t="s">
        <v>765</v>
      </c>
      <c r="C183" s="94"/>
      <c r="D183" s="95" t="s">
        <v>3217</v>
      </c>
      <c r="E183" s="56" t="s">
        <v>484</v>
      </c>
      <c r="F183" s="57" t="s">
        <v>483</v>
      </c>
      <c r="G183" s="96" t="s">
        <v>1412</v>
      </c>
      <c r="H183" s="93" t="s">
        <v>766</v>
      </c>
      <c r="I183" s="93"/>
      <c r="J183" s="78"/>
      <c r="K183" s="78"/>
      <c r="L183" s="137">
        <f t="shared" si="3"/>
        <v>0</v>
      </c>
    </row>
    <row r="184" spans="1:12" ht="24">
      <c r="A184" s="96" t="s">
        <v>578</v>
      </c>
      <c r="B184" s="93" t="s">
        <v>767</v>
      </c>
      <c r="C184" s="94"/>
      <c r="D184" s="95" t="s">
        <v>3217</v>
      </c>
      <c r="E184" s="56" t="s">
        <v>484</v>
      </c>
      <c r="F184" s="57" t="s">
        <v>483</v>
      </c>
      <c r="G184" s="96" t="s">
        <v>1412</v>
      </c>
      <c r="H184" s="93"/>
      <c r="I184" s="93"/>
      <c r="J184" s="78"/>
      <c r="K184" s="78"/>
      <c r="L184" s="137">
        <f t="shared" si="3"/>
        <v>0</v>
      </c>
    </row>
    <row r="185" spans="1:12" ht="14.25">
      <c r="A185" s="96"/>
      <c r="B185" s="93"/>
      <c r="C185" s="94"/>
      <c r="D185" s="95"/>
      <c r="E185" s="96"/>
      <c r="F185" s="96"/>
      <c r="G185" s="96"/>
      <c r="H185" s="93"/>
      <c r="I185" s="93"/>
      <c r="J185" s="78"/>
      <c r="K185" s="78"/>
      <c r="L185" s="137">
        <f t="shared" si="3"/>
        <v>0</v>
      </c>
    </row>
    <row r="186" spans="1:12" ht="14.25">
      <c r="A186" s="89" t="s">
        <v>768</v>
      </c>
      <c r="B186" s="90" t="s">
        <v>769</v>
      </c>
      <c r="C186" s="94"/>
      <c r="D186" s="95"/>
      <c r="E186" s="96"/>
      <c r="F186" s="96"/>
      <c r="G186" s="96"/>
      <c r="H186" s="93"/>
      <c r="I186" s="93"/>
      <c r="J186" s="78"/>
      <c r="K186" s="78"/>
      <c r="L186" s="137">
        <f t="shared" si="3"/>
        <v>0</v>
      </c>
    </row>
    <row r="187" spans="1:12" ht="14.25">
      <c r="A187" s="96" t="s">
        <v>770</v>
      </c>
      <c r="B187" s="93" t="s">
        <v>771</v>
      </c>
      <c r="C187" s="94"/>
      <c r="D187" s="95" t="s">
        <v>3217</v>
      </c>
      <c r="E187" s="96">
        <v>60</v>
      </c>
      <c r="F187" s="100" t="s">
        <v>1148</v>
      </c>
      <c r="G187" s="56" t="s">
        <v>480</v>
      </c>
      <c r="H187" s="93" t="s">
        <v>772</v>
      </c>
      <c r="I187" s="93"/>
      <c r="J187" s="78"/>
      <c r="K187" s="78"/>
      <c r="L187" s="137">
        <f t="shared" si="3"/>
        <v>0</v>
      </c>
    </row>
    <row r="188" spans="1:12" ht="24">
      <c r="A188" s="96" t="s">
        <v>773</v>
      </c>
      <c r="B188" s="93" t="s">
        <v>774</v>
      </c>
      <c r="C188" s="94"/>
      <c r="D188" s="95" t="s">
        <v>3217</v>
      </c>
      <c r="E188" s="56" t="s">
        <v>484</v>
      </c>
      <c r="F188" s="57" t="s">
        <v>483</v>
      </c>
      <c r="G188" s="96" t="s">
        <v>1412</v>
      </c>
      <c r="H188" s="93" t="s">
        <v>775</v>
      </c>
      <c r="I188" s="93"/>
      <c r="J188" s="78"/>
      <c r="K188" s="78"/>
      <c r="L188" s="137">
        <f t="shared" si="3"/>
        <v>0</v>
      </c>
    </row>
    <row r="189" spans="1:12" ht="14.25">
      <c r="A189" s="96" t="s">
        <v>579</v>
      </c>
      <c r="B189" s="93" t="s">
        <v>776</v>
      </c>
      <c r="C189" s="94"/>
      <c r="D189" s="95" t="s">
        <v>3217</v>
      </c>
      <c r="E189" s="96">
        <v>60</v>
      </c>
      <c r="F189" s="100" t="s">
        <v>1148</v>
      </c>
      <c r="G189" s="56" t="s">
        <v>480</v>
      </c>
      <c r="H189" s="93" t="s">
        <v>777</v>
      </c>
      <c r="I189" s="93"/>
      <c r="J189" s="78"/>
      <c r="K189" s="78"/>
      <c r="L189" s="137">
        <f t="shared" si="3"/>
        <v>0</v>
      </c>
    </row>
    <row r="190" spans="1:12" ht="24">
      <c r="A190" s="96" t="s">
        <v>580</v>
      </c>
      <c r="B190" s="93" t="s">
        <v>778</v>
      </c>
      <c r="C190" s="94"/>
      <c r="D190" s="95" t="s">
        <v>3217</v>
      </c>
      <c r="E190" s="56" t="s">
        <v>484</v>
      </c>
      <c r="F190" s="57" t="s">
        <v>483</v>
      </c>
      <c r="G190" s="56" t="s">
        <v>480</v>
      </c>
      <c r="H190" s="93" t="s">
        <v>779</v>
      </c>
      <c r="I190" s="93"/>
      <c r="J190" s="78"/>
      <c r="K190" s="78"/>
      <c r="L190" s="137">
        <f t="shared" si="3"/>
        <v>0</v>
      </c>
    </row>
    <row r="191" spans="1:12" ht="24">
      <c r="A191" s="96" t="s">
        <v>581</v>
      </c>
      <c r="B191" s="93" t="s">
        <v>780</v>
      </c>
      <c r="C191" s="94"/>
      <c r="D191" s="95" t="s">
        <v>3217</v>
      </c>
      <c r="E191" s="56" t="s">
        <v>484</v>
      </c>
      <c r="F191" s="57" t="s">
        <v>483</v>
      </c>
      <c r="G191" s="96" t="s">
        <v>1412</v>
      </c>
      <c r="H191" s="93" t="s">
        <v>781</v>
      </c>
      <c r="I191" s="93"/>
      <c r="J191" s="78"/>
      <c r="K191" s="78"/>
      <c r="L191" s="137">
        <f t="shared" si="3"/>
        <v>0</v>
      </c>
    </row>
    <row r="192" spans="1:12" ht="24">
      <c r="A192" s="96" t="s">
        <v>582</v>
      </c>
      <c r="B192" s="93" t="s">
        <v>782</v>
      </c>
      <c r="C192" s="94"/>
      <c r="D192" s="95" t="s">
        <v>3217</v>
      </c>
      <c r="E192" s="56" t="s">
        <v>484</v>
      </c>
      <c r="F192" s="57" t="s">
        <v>483</v>
      </c>
      <c r="G192" s="96" t="s">
        <v>1412</v>
      </c>
      <c r="H192" s="93"/>
      <c r="I192" s="93"/>
      <c r="J192" s="78"/>
      <c r="K192" s="78"/>
      <c r="L192" s="137">
        <f t="shared" si="3"/>
        <v>0</v>
      </c>
    </row>
    <row r="193" spans="1:12" ht="24">
      <c r="A193" s="96" t="s">
        <v>583</v>
      </c>
      <c r="B193" s="93" t="s">
        <v>783</v>
      </c>
      <c r="C193" s="94"/>
      <c r="D193" s="95" t="s">
        <v>3217</v>
      </c>
      <c r="E193" s="56" t="s">
        <v>484</v>
      </c>
      <c r="F193" s="57" t="s">
        <v>483</v>
      </c>
      <c r="G193" s="96" t="s">
        <v>1412</v>
      </c>
      <c r="H193" s="93" t="s">
        <v>784</v>
      </c>
      <c r="I193" s="93"/>
      <c r="J193" s="78"/>
      <c r="K193" s="78"/>
      <c r="L193" s="137">
        <f t="shared" si="3"/>
        <v>0</v>
      </c>
    </row>
    <row r="194" spans="1:12" ht="14.25">
      <c r="A194" s="96" t="s">
        <v>584</v>
      </c>
      <c r="B194" s="93" t="s">
        <v>785</v>
      </c>
      <c r="C194" s="94"/>
      <c r="D194" s="95" t="s">
        <v>3217</v>
      </c>
      <c r="E194" s="96">
        <v>60</v>
      </c>
      <c r="F194" s="96" t="s">
        <v>1148</v>
      </c>
      <c r="G194" s="56" t="s">
        <v>480</v>
      </c>
      <c r="H194" s="93" t="s">
        <v>786</v>
      </c>
      <c r="I194" s="93"/>
      <c r="J194" s="78"/>
      <c r="K194" s="78"/>
      <c r="L194" s="137">
        <f t="shared" si="3"/>
        <v>0</v>
      </c>
    </row>
    <row r="195" spans="1:12" ht="24">
      <c r="A195" s="96" t="s">
        <v>585</v>
      </c>
      <c r="B195" s="93" t="s">
        <v>787</v>
      </c>
      <c r="C195" s="94"/>
      <c r="D195" s="95" t="s">
        <v>3217</v>
      </c>
      <c r="E195" s="56" t="s">
        <v>484</v>
      </c>
      <c r="F195" s="57" t="s">
        <v>483</v>
      </c>
      <c r="G195" s="96" t="s">
        <v>1412</v>
      </c>
      <c r="H195" s="93" t="s">
        <v>788</v>
      </c>
      <c r="I195" s="93"/>
      <c r="J195" s="78"/>
      <c r="K195" s="78"/>
      <c r="L195" s="137">
        <f t="shared" si="3"/>
        <v>0</v>
      </c>
    </row>
    <row r="196" spans="1:12" ht="24">
      <c r="A196" s="96" t="s">
        <v>586</v>
      </c>
      <c r="B196" s="93" t="s">
        <v>789</v>
      </c>
      <c r="C196" s="94"/>
      <c r="D196" s="95" t="s">
        <v>3217</v>
      </c>
      <c r="E196" s="56" t="s">
        <v>484</v>
      </c>
      <c r="F196" s="57" t="s">
        <v>483</v>
      </c>
      <c r="G196" s="96" t="s">
        <v>1412</v>
      </c>
      <c r="H196" s="93"/>
      <c r="I196" s="93"/>
      <c r="J196" s="78"/>
      <c r="K196" s="78"/>
      <c r="L196" s="137">
        <f t="shared" si="3"/>
        <v>0</v>
      </c>
    </row>
    <row r="197" spans="1:12" ht="14.25">
      <c r="A197" s="96"/>
      <c r="B197" s="93"/>
      <c r="C197" s="94"/>
      <c r="D197" s="95"/>
      <c r="E197" s="96"/>
      <c r="F197" s="96"/>
      <c r="G197" s="96"/>
      <c r="H197" s="93"/>
      <c r="I197" s="93"/>
      <c r="J197" s="78"/>
      <c r="K197" s="78"/>
      <c r="L197" s="137">
        <f t="shared" si="3"/>
        <v>0</v>
      </c>
    </row>
    <row r="198" spans="1:12" ht="14.25">
      <c r="A198" s="89" t="s">
        <v>790</v>
      </c>
      <c r="B198" s="90" t="s">
        <v>791</v>
      </c>
      <c r="C198" s="94"/>
      <c r="D198" s="95"/>
      <c r="E198" s="96"/>
      <c r="F198" s="96"/>
      <c r="G198" s="96"/>
      <c r="H198" s="93"/>
      <c r="I198" s="93"/>
      <c r="J198" s="78"/>
      <c r="K198" s="78"/>
      <c r="L198" s="137">
        <f t="shared" si="3"/>
        <v>0</v>
      </c>
    </row>
    <row r="199" spans="1:12" ht="24">
      <c r="A199" s="96" t="s">
        <v>792</v>
      </c>
      <c r="B199" s="93" t="s">
        <v>793</v>
      </c>
      <c r="C199" s="94"/>
      <c r="D199" s="95" t="s">
        <v>3217</v>
      </c>
      <c r="E199" s="56" t="s">
        <v>484</v>
      </c>
      <c r="F199" s="57" t="s">
        <v>483</v>
      </c>
      <c r="G199" s="96" t="s">
        <v>1412</v>
      </c>
      <c r="H199" s="93" t="s">
        <v>794</v>
      </c>
      <c r="I199" s="93"/>
      <c r="J199" s="78"/>
      <c r="K199" s="78"/>
      <c r="L199" s="137">
        <f t="shared" si="3"/>
        <v>0</v>
      </c>
    </row>
    <row r="200" spans="1:12" ht="24">
      <c r="A200" s="96" t="s">
        <v>795</v>
      </c>
      <c r="B200" s="93" t="s">
        <v>796</v>
      </c>
      <c r="C200" s="94"/>
      <c r="D200" s="95" t="s">
        <v>3217</v>
      </c>
      <c r="E200" s="56" t="s">
        <v>484</v>
      </c>
      <c r="F200" s="57" t="s">
        <v>483</v>
      </c>
      <c r="G200" s="96" t="s">
        <v>1412</v>
      </c>
      <c r="H200" s="93" t="s">
        <v>797</v>
      </c>
      <c r="I200" s="93"/>
      <c r="J200" s="78"/>
      <c r="K200" s="78"/>
      <c r="L200" s="137">
        <f t="shared" si="3"/>
        <v>0</v>
      </c>
    </row>
    <row r="201" spans="1:12" ht="24">
      <c r="A201" s="96" t="s">
        <v>587</v>
      </c>
      <c r="B201" s="93" t="s">
        <v>798</v>
      </c>
      <c r="C201" s="94"/>
      <c r="D201" s="95" t="s">
        <v>3217</v>
      </c>
      <c r="E201" s="96" t="s">
        <v>747</v>
      </c>
      <c r="F201" s="96" t="s">
        <v>1148</v>
      </c>
      <c r="G201" s="56" t="s">
        <v>480</v>
      </c>
      <c r="H201" s="93" t="s">
        <v>799</v>
      </c>
      <c r="I201" s="93"/>
      <c r="J201" s="78"/>
      <c r="K201" s="78"/>
      <c r="L201" s="137">
        <f t="shared" si="3"/>
        <v>0</v>
      </c>
    </row>
    <row r="202" spans="1:12" ht="24">
      <c r="A202" s="96" t="s">
        <v>588</v>
      </c>
      <c r="B202" s="93" t="s">
        <v>800</v>
      </c>
      <c r="C202" s="94"/>
      <c r="D202" s="95" t="s">
        <v>3217</v>
      </c>
      <c r="E202" s="56" t="s">
        <v>484</v>
      </c>
      <c r="F202" s="57" t="s">
        <v>483</v>
      </c>
      <c r="G202" s="96" t="s">
        <v>1412</v>
      </c>
      <c r="H202" s="93" t="s">
        <v>801</v>
      </c>
      <c r="I202" s="93"/>
      <c r="J202" s="78"/>
      <c r="K202" s="78"/>
      <c r="L202" s="137">
        <f t="shared" si="3"/>
        <v>0</v>
      </c>
    </row>
    <row r="203" spans="1:12" ht="24">
      <c r="A203" s="96" t="s">
        <v>589</v>
      </c>
      <c r="B203" s="93" t="s">
        <v>802</v>
      </c>
      <c r="C203" s="94"/>
      <c r="D203" s="95" t="s">
        <v>3217</v>
      </c>
      <c r="E203" s="56" t="s">
        <v>484</v>
      </c>
      <c r="F203" s="57" t="s">
        <v>483</v>
      </c>
      <c r="G203" s="96" t="s">
        <v>1412</v>
      </c>
      <c r="H203" s="93" t="s">
        <v>803</v>
      </c>
      <c r="I203" s="93"/>
      <c r="J203" s="78"/>
      <c r="K203" s="78"/>
      <c r="L203" s="137">
        <f t="shared" si="3"/>
        <v>0</v>
      </c>
    </row>
    <row r="204" spans="1:12" ht="24">
      <c r="A204" s="96" t="s">
        <v>590</v>
      </c>
      <c r="B204" s="93" t="s">
        <v>804</v>
      </c>
      <c r="C204" s="94"/>
      <c r="D204" s="95" t="s">
        <v>3217</v>
      </c>
      <c r="E204" s="56" t="s">
        <v>484</v>
      </c>
      <c r="F204" s="57" t="s">
        <v>483</v>
      </c>
      <c r="G204" s="96" t="s">
        <v>1412</v>
      </c>
      <c r="H204" s="93" t="s">
        <v>805</v>
      </c>
      <c r="I204" s="93"/>
      <c r="J204" s="78"/>
      <c r="K204" s="78"/>
      <c r="L204" s="137">
        <f t="shared" si="3"/>
        <v>0</v>
      </c>
    </row>
    <row r="205" spans="1:12" ht="24">
      <c r="A205" s="96" t="s">
        <v>591</v>
      </c>
      <c r="B205" s="93" t="s">
        <v>806</v>
      </c>
      <c r="C205" s="94"/>
      <c r="D205" s="95" t="s">
        <v>3217</v>
      </c>
      <c r="E205" s="56" t="s">
        <v>484</v>
      </c>
      <c r="F205" s="57" t="s">
        <v>483</v>
      </c>
      <c r="G205" s="96" t="s">
        <v>1412</v>
      </c>
      <c r="H205" s="112" t="s">
        <v>807</v>
      </c>
      <c r="I205" s="93"/>
      <c r="J205" s="78"/>
      <c r="K205" s="78"/>
      <c r="L205" s="137">
        <f t="shared" si="3"/>
        <v>0</v>
      </c>
    </row>
    <row r="206" spans="1:12" ht="24">
      <c r="A206" s="96" t="s">
        <v>592</v>
      </c>
      <c r="B206" s="93" t="s">
        <v>808</v>
      </c>
      <c r="C206" s="94"/>
      <c r="D206" s="95" t="s">
        <v>3217</v>
      </c>
      <c r="E206" s="56" t="s">
        <v>484</v>
      </c>
      <c r="F206" s="57" t="s">
        <v>483</v>
      </c>
      <c r="G206" s="96" t="s">
        <v>1412</v>
      </c>
      <c r="H206" s="93" t="s">
        <v>809</v>
      </c>
      <c r="I206" s="93"/>
      <c r="J206" s="78"/>
      <c r="K206" s="78"/>
      <c r="L206" s="137">
        <f t="shared" si="3"/>
        <v>0</v>
      </c>
    </row>
    <row r="207" spans="1:12" ht="24">
      <c r="A207" s="96" t="s">
        <v>593</v>
      </c>
      <c r="B207" s="93" t="s">
        <v>810</v>
      </c>
      <c r="C207" s="94"/>
      <c r="D207" s="95" t="s">
        <v>3217</v>
      </c>
      <c r="E207" s="56" t="s">
        <v>484</v>
      </c>
      <c r="F207" s="57" t="s">
        <v>483</v>
      </c>
      <c r="G207" s="96" t="s">
        <v>1412</v>
      </c>
      <c r="H207" s="93" t="s">
        <v>811</v>
      </c>
      <c r="I207" s="93"/>
      <c r="J207" s="78"/>
      <c r="K207" s="78"/>
      <c r="L207" s="137">
        <f t="shared" si="3"/>
        <v>0</v>
      </c>
    </row>
    <row r="208" spans="1:12" ht="24">
      <c r="A208" s="96" t="s">
        <v>812</v>
      </c>
      <c r="B208" s="93" t="s">
        <v>813</v>
      </c>
      <c r="C208" s="94"/>
      <c r="D208" s="95" t="s">
        <v>3217</v>
      </c>
      <c r="E208" s="56" t="s">
        <v>484</v>
      </c>
      <c r="F208" s="57" t="s">
        <v>483</v>
      </c>
      <c r="G208" s="96" t="s">
        <v>1412</v>
      </c>
      <c r="H208" s="93" t="s">
        <v>814</v>
      </c>
      <c r="I208" s="93"/>
      <c r="J208" s="78"/>
      <c r="K208" s="78"/>
      <c r="L208" s="137">
        <f t="shared" si="3"/>
        <v>0</v>
      </c>
    </row>
    <row r="209" spans="1:12" ht="14.25">
      <c r="A209" s="96" t="s">
        <v>594</v>
      </c>
      <c r="B209" s="93" t="s">
        <v>815</v>
      </c>
      <c r="C209" s="94"/>
      <c r="D209" s="95" t="s">
        <v>3217</v>
      </c>
      <c r="E209" s="96" t="s">
        <v>1148</v>
      </c>
      <c r="F209" s="100" t="s">
        <v>816</v>
      </c>
      <c r="G209" s="96" t="s">
        <v>369</v>
      </c>
      <c r="H209" s="93"/>
      <c r="I209" s="93"/>
      <c r="J209" s="78"/>
      <c r="K209" s="78"/>
      <c r="L209" s="137">
        <f t="shared" si="3"/>
        <v>0</v>
      </c>
    </row>
    <row r="210" spans="1:12" ht="24">
      <c r="A210" s="96" t="s">
        <v>595</v>
      </c>
      <c r="B210" s="93" t="s">
        <v>817</v>
      </c>
      <c r="C210" s="94"/>
      <c r="D210" s="95" t="s">
        <v>3217</v>
      </c>
      <c r="E210" s="56" t="s">
        <v>484</v>
      </c>
      <c r="F210" s="57" t="s">
        <v>483</v>
      </c>
      <c r="G210" s="96" t="s">
        <v>1412</v>
      </c>
      <c r="H210" s="93" t="s">
        <v>818</v>
      </c>
      <c r="I210" s="93"/>
      <c r="J210" s="78"/>
      <c r="K210" s="78"/>
      <c r="L210" s="137">
        <f t="shared" si="3"/>
        <v>0</v>
      </c>
    </row>
    <row r="211" spans="1:12" ht="24">
      <c r="A211" s="96" t="s">
        <v>596</v>
      </c>
      <c r="B211" s="93" t="s">
        <v>819</v>
      </c>
      <c r="C211" s="94"/>
      <c r="D211" s="95" t="s">
        <v>3217</v>
      </c>
      <c r="E211" s="56" t="s">
        <v>484</v>
      </c>
      <c r="F211" s="57" t="s">
        <v>483</v>
      </c>
      <c r="G211" s="96" t="s">
        <v>1412</v>
      </c>
      <c r="H211" s="93" t="s">
        <v>805</v>
      </c>
      <c r="I211" s="93"/>
      <c r="J211" s="78"/>
      <c r="K211" s="78"/>
      <c r="L211" s="137">
        <f t="shared" si="3"/>
        <v>0</v>
      </c>
    </row>
    <row r="212" spans="1:12" ht="14.25">
      <c r="A212" s="96"/>
      <c r="B212" s="93"/>
      <c r="C212" s="94"/>
      <c r="D212" s="95"/>
      <c r="E212" s="96"/>
      <c r="F212" s="96"/>
      <c r="G212" s="96"/>
      <c r="H212" s="93"/>
      <c r="I212" s="93"/>
      <c r="J212" s="78"/>
      <c r="K212" s="78"/>
      <c r="L212" s="137">
        <f t="shared" si="3"/>
        <v>0</v>
      </c>
    </row>
    <row r="213" spans="1:12" ht="14.25">
      <c r="A213" s="89" t="s">
        <v>820</v>
      </c>
      <c r="B213" s="90" t="s">
        <v>821</v>
      </c>
      <c r="C213" s="94"/>
      <c r="D213" s="95"/>
      <c r="E213" s="96"/>
      <c r="F213" s="96"/>
      <c r="G213" s="96"/>
      <c r="H213" s="93"/>
      <c r="I213" s="93"/>
      <c r="J213" s="78"/>
      <c r="K213" s="78"/>
      <c r="L213" s="137">
        <f t="shared" si="3"/>
        <v>0</v>
      </c>
    </row>
    <row r="214" spans="1:12" ht="14.25">
      <c r="A214" s="96" t="s">
        <v>822</v>
      </c>
      <c r="B214" s="93" t="s">
        <v>823</v>
      </c>
      <c r="C214" s="94"/>
      <c r="D214" s="95" t="s">
        <v>3217</v>
      </c>
      <c r="E214" s="96">
        <v>60</v>
      </c>
      <c r="F214" s="100" t="s">
        <v>1148</v>
      </c>
      <c r="G214" s="56" t="s">
        <v>480</v>
      </c>
      <c r="H214" s="93" t="s">
        <v>824</v>
      </c>
      <c r="I214" s="93"/>
      <c r="J214" s="78"/>
      <c r="K214" s="78"/>
      <c r="L214" s="137">
        <f t="shared" si="3"/>
        <v>0</v>
      </c>
    </row>
    <row r="215" spans="1:12" ht="24">
      <c r="A215" s="96" t="s">
        <v>597</v>
      </c>
      <c r="B215" s="93" t="s">
        <v>825</v>
      </c>
      <c r="C215" s="94"/>
      <c r="D215" s="95" t="s">
        <v>3217</v>
      </c>
      <c r="E215" s="56" t="s">
        <v>484</v>
      </c>
      <c r="F215" s="57" t="s">
        <v>483</v>
      </c>
      <c r="G215" s="96" t="s">
        <v>1412</v>
      </c>
      <c r="H215" s="93" t="s">
        <v>826</v>
      </c>
      <c r="I215" s="93"/>
      <c r="J215" s="78"/>
      <c r="K215" s="78"/>
      <c r="L215" s="137">
        <f t="shared" si="3"/>
        <v>0</v>
      </c>
    </row>
    <row r="216" spans="1:12" ht="24">
      <c r="A216" s="96" t="s">
        <v>598</v>
      </c>
      <c r="B216" s="93" t="s">
        <v>827</v>
      </c>
      <c r="C216" s="94"/>
      <c r="D216" s="95" t="s">
        <v>3217</v>
      </c>
      <c r="E216" s="56" t="s">
        <v>484</v>
      </c>
      <c r="F216" s="57" t="s">
        <v>483</v>
      </c>
      <c r="G216" s="96" t="s">
        <v>1412</v>
      </c>
      <c r="H216" s="93" t="s">
        <v>828</v>
      </c>
      <c r="I216" s="93"/>
      <c r="J216" s="78"/>
      <c r="K216" s="78"/>
      <c r="L216" s="137">
        <f t="shared" si="3"/>
        <v>0</v>
      </c>
    </row>
    <row r="217" spans="1:12" ht="24">
      <c r="A217" s="96" t="s">
        <v>599</v>
      </c>
      <c r="B217" s="93" t="s">
        <v>829</v>
      </c>
      <c r="C217" s="94"/>
      <c r="D217" s="95" t="s">
        <v>3217</v>
      </c>
      <c r="E217" s="56" t="s">
        <v>484</v>
      </c>
      <c r="F217" s="57" t="s">
        <v>483</v>
      </c>
      <c r="G217" s="96" t="s">
        <v>1412</v>
      </c>
      <c r="H217" s="93" t="s">
        <v>600</v>
      </c>
      <c r="I217" s="93"/>
      <c r="J217" s="78"/>
      <c r="K217" s="78"/>
      <c r="L217" s="137">
        <f t="shared" si="3"/>
        <v>0</v>
      </c>
    </row>
    <row r="218" spans="1:12" ht="24">
      <c r="A218" s="96" t="s">
        <v>601</v>
      </c>
      <c r="B218" s="93" t="s">
        <v>830</v>
      </c>
      <c r="C218" s="94"/>
      <c r="D218" s="95" t="s">
        <v>3217</v>
      </c>
      <c r="E218" s="96">
        <v>60</v>
      </c>
      <c r="F218" s="96" t="s">
        <v>1148</v>
      </c>
      <c r="G218" s="56" t="s">
        <v>480</v>
      </c>
      <c r="H218" s="93" t="s">
        <v>602</v>
      </c>
      <c r="I218" s="93"/>
      <c r="J218" s="78"/>
      <c r="K218" s="78"/>
      <c r="L218" s="137">
        <f t="shared" si="3"/>
        <v>0</v>
      </c>
    </row>
    <row r="219" spans="1:12" ht="14.25">
      <c r="A219" s="96" t="s">
        <v>831</v>
      </c>
      <c r="B219" s="93" t="s">
        <v>832</v>
      </c>
      <c r="C219" s="94"/>
      <c r="D219" s="95" t="s">
        <v>3217</v>
      </c>
      <c r="E219" s="96">
        <v>60</v>
      </c>
      <c r="F219" s="96" t="s">
        <v>1148</v>
      </c>
      <c r="G219" s="56" t="s">
        <v>480</v>
      </c>
      <c r="H219" s="93" t="s">
        <v>833</v>
      </c>
      <c r="I219" s="93"/>
      <c r="J219" s="78"/>
      <c r="K219" s="78"/>
      <c r="L219" s="137">
        <f t="shared" si="3"/>
        <v>0</v>
      </c>
    </row>
    <row r="220" spans="1:12" ht="14.25">
      <c r="A220" s="96" t="s">
        <v>603</v>
      </c>
      <c r="B220" s="93" t="s">
        <v>834</v>
      </c>
      <c r="C220" s="94"/>
      <c r="D220" s="95" t="s">
        <v>3217</v>
      </c>
      <c r="E220" s="96">
        <v>60</v>
      </c>
      <c r="F220" s="96" t="s">
        <v>1148</v>
      </c>
      <c r="G220" s="56" t="s">
        <v>480</v>
      </c>
      <c r="H220" s="93" t="s">
        <v>2995</v>
      </c>
      <c r="I220" s="93"/>
      <c r="J220" s="78"/>
      <c r="K220" s="78"/>
      <c r="L220" s="137">
        <f t="shared" si="3"/>
        <v>0</v>
      </c>
    </row>
    <row r="221" spans="1:12" ht="14.25">
      <c r="A221" s="96" t="s">
        <v>2996</v>
      </c>
      <c r="B221" s="93" t="s">
        <v>835</v>
      </c>
      <c r="C221" s="94"/>
      <c r="D221" s="95" t="s">
        <v>3217</v>
      </c>
      <c r="E221" s="96">
        <v>60</v>
      </c>
      <c r="F221" s="96" t="s">
        <v>1148</v>
      </c>
      <c r="G221" s="56" t="s">
        <v>480</v>
      </c>
      <c r="H221" s="93" t="s">
        <v>2997</v>
      </c>
      <c r="I221" s="93"/>
      <c r="J221" s="78"/>
      <c r="K221" s="78"/>
      <c r="L221" s="137">
        <f t="shared" si="3"/>
        <v>0</v>
      </c>
    </row>
    <row r="222" spans="1:12" ht="14.25">
      <c r="A222" s="96" t="s">
        <v>2998</v>
      </c>
      <c r="B222" s="93" t="s">
        <v>836</v>
      </c>
      <c r="C222" s="94"/>
      <c r="D222" s="95" t="s">
        <v>3217</v>
      </c>
      <c r="E222" s="96">
        <v>60</v>
      </c>
      <c r="F222" s="96" t="s">
        <v>1148</v>
      </c>
      <c r="G222" s="56" t="s">
        <v>480</v>
      </c>
      <c r="H222" s="93" t="s">
        <v>2999</v>
      </c>
      <c r="I222" s="93"/>
      <c r="J222" s="78"/>
      <c r="K222" s="78"/>
      <c r="L222" s="137">
        <f t="shared" si="3"/>
        <v>0</v>
      </c>
    </row>
    <row r="223" spans="1:12" ht="14.25">
      <c r="A223" s="96" t="s">
        <v>3000</v>
      </c>
      <c r="B223" s="93" t="s">
        <v>837</v>
      </c>
      <c r="C223" s="94"/>
      <c r="D223" s="95" t="s">
        <v>3217</v>
      </c>
      <c r="E223" s="96">
        <v>60</v>
      </c>
      <c r="F223" s="96" t="s">
        <v>1148</v>
      </c>
      <c r="G223" s="56" t="s">
        <v>480</v>
      </c>
      <c r="H223" s="93" t="s">
        <v>3001</v>
      </c>
      <c r="I223" s="93"/>
      <c r="J223" s="78"/>
      <c r="K223" s="78"/>
      <c r="L223" s="137">
        <f t="shared" si="3"/>
        <v>0</v>
      </c>
    </row>
    <row r="224" spans="1:12" ht="14.25">
      <c r="A224" s="96" t="s">
        <v>3002</v>
      </c>
      <c r="B224" s="93" t="s">
        <v>838</v>
      </c>
      <c r="C224" s="94"/>
      <c r="D224" s="95" t="s">
        <v>3217</v>
      </c>
      <c r="E224" s="96">
        <v>60</v>
      </c>
      <c r="F224" s="96" t="s">
        <v>1148</v>
      </c>
      <c r="G224" s="56" t="s">
        <v>480</v>
      </c>
      <c r="H224" s="93" t="s">
        <v>3003</v>
      </c>
      <c r="I224" s="93"/>
      <c r="J224" s="78"/>
      <c r="K224" s="78"/>
      <c r="L224" s="137">
        <f t="shared" si="3"/>
        <v>0</v>
      </c>
    </row>
    <row r="225" spans="1:12" ht="24">
      <c r="A225" s="96" t="s">
        <v>3004</v>
      </c>
      <c r="B225" s="93" t="s">
        <v>839</v>
      </c>
      <c r="C225" s="94"/>
      <c r="D225" s="95" t="s">
        <v>3217</v>
      </c>
      <c r="E225" s="56" t="s">
        <v>484</v>
      </c>
      <c r="F225" s="57" t="s">
        <v>483</v>
      </c>
      <c r="G225" s="96" t="s">
        <v>1412</v>
      </c>
      <c r="H225" s="93" t="s">
        <v>3005</v>
      </c>
      <c r="I225" s="93"/>
      <c r="J225" s="78"/>
      <c r="K225" s="78"/>
      <c r="L225" s="137">
        <f t="shared" si="3"/>
        <v>0</v>
      </c>
    </row>
    <row r="226" spans="1:12" ht="24">
      <c r="A226" s="96" t="s">
        <v>3006</v>
      </c>
      <c r="B226" s="93" t="s">
        <v>840</v>
      </c>
      <c r="C226" s="94"/>
      <c r="D226" s="95" t="s">
        <v>3217</v>
      </c>
      <c r="E226" s="56" t="s">
        <v>484</v>
      </c>
      <c r="F226" s="57" t="s">
        <v>483</v>
      </c>
      <c r="G226" s="96" t="s">
        <v>1412</v>
      </c>
      <c r="H226" s="93" t="s">
        <v>3007</v>
      </c>
      <c r="I226" s="93"/>
      <c r="J226" s="78"/>
      <c r="K226" s="78"/>
      <c r="L226" s="137">
        <f t="shared" si="3"/>
        <v>0</v>
      </c>
    </row>
    <row r="227" spans="1:12" ht="24">
      <c r="A227" s="96" t="s">
        <v>3008</v>
      </c>
      <c r="B227" s="93" t="s">
        <v>841</v>
      </c>
      <c r="C227" s="94"/>
      <c r="D227" s="95" t="s">
        <v>3217</v>
      </c>
      <c r="E227" s="56" t="s">
        <v>484</v>
      </c>
      <c r="F227" s="57" t="s">
        <v>483</v>
      </c>
      <c r="G227" s="96" t="s">
        <v>1412</v>
      </c>
      <c r="H227" s="93" t="s">
        <v>3009</v>
      </c>
      <c r="I227" s="93"/>
      <c r="J227" s="78"/>
      <c r="K227" s="78"/>
      <c r="L227" s="137">
        <f t="shared" si="3"/>
        <v>0</v>
      </c>
    </row>
    <row r="228" spans="1:12" ht="24">
      <c r="A228" s="96" t="s">
        <v>3010</v>
      </c>
      <c r="B228" s="93" t="s">
        <v>842</v>
      </c>
      <c r="C228" s="94"/>
      <c r="D228" s="95" t="s">
        <v>3217</v>
      </c>
      <c r="E228" s="56" t="s">
        <v>484</v>
      </c>
      <c r="F228" s="57" t="s">
        <v>483</v>
      </c>
      <c r="G228" s="96" t="s">
        <v>1412</v>
      </c>
      <c r="H228" s="93" t="s">
        <v>3011</v>
      </c>
      <c r="I228" s="93"/>
      <c r="J228" s="78"/>
      <c r="K228" s="78"/>
      <c r="L228" s="137">
        <f t="shared" si="3"/>
        <v>0</v>
      </c>
    </row>
    <row r="229" spans="1:12" ht="14.25">
      <c r="A229" s="96" t="s">
        <v>3012</v>
      </c>
      <c r="B229" s="93" t="s">
        <v>843</v>
      </c>
      <c r="C229" s="94"/>
      <c r="D229" s="95" t="s">
        <v>3217</v>
      </c>
      <c r="E229" s="96">
        <v>60</v>
      </c>
      <c r="F229" s="96" t="s">
        <v>1148</v>
      </c>
      <c r="G229" s="56" t="s">
        <v>480</v>
      </c>
      <c r="H229" s="93" t="s">
        <v>844</v>
      </c>
      <c r="I229" s="93"/>
      <c r="J229" s="78"/>
      <c r="K229" s="78"/>
      <c r="L229" s="137">
        <f t="shared" si="3"/>
        <v>0</v>
      </c>
    </row>
    <row r="230" spans="1:12" ht="14.25">
      <c r="A230" s="96" t="s">
        <v>3013</v>
      </c>
      <c r="B230" s="93" t="s">
        <v>845</v>
      </c>
      <c r="C230" s="94"/>
      <c r="D230" s="95" t="s">
        <v>3217</v>
      </c>
      <c r="E230" s="96">
        <v>60</v>
      </c>
      <c r="F230" s="96" t="s">
        <v>1148</v>
      </c>
      <c r="G230" s="56" t="s">
        <v>480</v>
      </c>
      <c r="H230" s="93" t="s">
        <v>846</v>
      </c>
      <c r="I230" s="93"/>
      <c r="J230" s="78"/>
      <c r="K230" s="78"/>
      <c r="L230" s="137">
        <f t="shared" si="3"/>
        <v>0</v>
      </c>
    </row>
    <row r="231" spans="1:12" ht="24">
      <c r="A231" s="96" t="s">
        <v>3014</v>
      </c>
      <c r="B231" s="93" t="s">
        <v>847</v>
      </c>
      <c r="C231" s="94"/>
      <c r="D231" s="95" t="s">
        <v>3217</v>
      </c>
      <c r="E231" s="56" t="s">
        <v>484</v>
      </c>
      <c r="F231" s="57" t="s">
        <v>483</v>
      </c>
      <c r="G231" s="96" t="s">
        <v>1412</v>
      </c>
      <c r="H231" s="93" t="s">
        <v>848</v>
      </c>
      <c r="I231" s="93"/>
      <c r="J231" s="78"/>
      <c r="K231" s="78"/>
      <c r="L231" s="137">
        <f t="shared" si="3"/>
        <v>0</v>
      </c>
    </row>
    <row r="232" spans="1:12" ht="24">
      <c r="A232" s="96" t="s">
        <v>3015</v>
      </c>
      <c r="B232" s="93" t="s">
        <v>849</v>
      </c>
      <c r="C232" s="94"/>
      <c r="D232" s="95" t="s">
        <v>3217</v>
      </c>
      <c r="E232" s="56" t="s">
        <v>484</v>
      </c>
      <c r="F232" s="57" t="s">
        <v>483</v>
      </c>
      <c r="G232" s="96" t="s">
        <v>1412</v>
      </c>
      <c r="H232" s="93" t="s">
        <v>850</v>
      </c>
      <c r="I232" s="93"/>
      <c r="J232" s="78"/>
      <c r="K232" s="78"/>
      <c r="L232" s="137">
        <f t="shared" si="3"/>
        <v>0</v>
      </c>
    </row>
    <row r="233" spans="1:12" ht="24">
      <c r="A233" s="96" t="s">
        <v>3016</v>
      </c>
      <c r="B233" s="93" t="s">
        <v>851</v>
      </c>
      <c r="C233" s="94"/>
      <c r="D233" s="95" t="s">
        <v>3217</v>
      </c>
      <c r="E233" s="56" t="s">
        <v>484</v>
      </c>
      <c r="F233" s="57" t="s">
        <v>483</v>
      </c>
      <c r="G233" s="96" t="s">
        <v>1412</v>
      </c>
      <c r="H233" s="93" t="s">
        <v>852</v>
      </c>
      <c r="I233" s="93"/>
      <c r="J233" s="78"/>
      <c r="K233" s="78"/>
      <c r="L233" s="137">
        <f t="shared" si="3"/>
        <v>0</v>
      </c>
    </row>
    <row r="234" spans="1:12" ht="24">
      <c r="A234" s="96" t="s">
        <v>3017</v>
      </c>
      <c r="B234" s="93" t="s">
        <v>853</v>
      </c>
      <c r="C234" s="94"/>
      <c r="D234" s="95" t="s">
        <v>3217</v>
      </c>
      <c r="E234" s="56" t="s">
        <v>484</v>
      </c>
      <c r="F234" s="57" t="s">
        <v>483</v>
      </c>
      <c r="G234" s="96" t="s">
        <v>1412</v>
      </c>
      <c r="H234" s="93" t="s">
        <v>3018</v>
      </c>
      <c r="I234" s="93"/>
      <c r="J234" s="78"/>
      <c r="K234" s="78"/>
      <c r="L234" s="137">
        <f t="shared" si="3"/>
        <v>0</v>
      </c>
    </row>
    <row r="235" spans="1:12" ht="24">
      <c r="A235" s="96" t="s">
        <v>3019</v>
      </c>
      <c r="B235" s="93" t="s">
        <v>854</v>
      </c>
      <c r="C235" s="94"/>
      <c r="D235" s="95" t="s">
        <v>3217</v>
      </c>
      <c r="E235" s="56" t="s">
        <v>484</v>
      </c>
      <c r="F235" s="57" t="s">
        <v>483</v>
      </c>
      <c r="G235" s="96" t="s">
        <v>1412</v>
      </c>
      <c r="H235" s="93" t="s">
        <v>3020</v>
      </c>
      <c r="I235" s="93"/>
      <c r="J235" s="78"/>
      <c r="K235" s="78"/>
      <c r="L235" s="137">
        <f t="shared" si="3"/>
        <v>0</v>
      </c>
    </row>
    <row r="236" spans="1:12" ht="24">
      <c r="A236" s="96" t="s">
        <v>3021</v>
      </c>
      <c r="B236" s="93" t="s">
        <v>855</v>
      </c>
      <c r="C236" s="94"/>
      <c r="D236" s="95" t="s">
        <v>3217</v>
      </c>
      <c r="E236" s="56" t="s">
        <v>484</v>
      </c>
      <c r="F236" s="57" t="s">
        <v>483</v>
      </c>
      <c r="G236" s="96" t="s">
        <v>1412</v>
      </c>
      <c r="H236" s="93"/>
      <c r="I236" s="93"/>
      <c r="J236" s="78"/>
      <c r="K236" s="78"/>
      <c r="L236" s="137">
        <f t="shared" si="3"/>
        <v>0</v>
      </c>
    </row>
    <row r="237" spans="1:12" ht="24">
      <c r="A237" s="96" t="s">
        <v>3022</v>
      </c>
      <c r="B237" s="93" t="s">
        <v>856</v>
      </c>
      <c r="C237" s="94"/>
      <c r="D237" s="95" t="s">
        <v>3217</v>
      </c>
      <c r="E237" s="56" t="s">
        <v>484</v>
      </c>
      <c r="F237" s="57" t="s">
        <v>483</v>
      </c>
      <c r="G237" s="96" t="s">
        <v>1412</v>
      </c>
      <c r="H237" s="93"/>
      <c r="I237" s="93"/>
      <c r="J237" s="78"/>
      <c r="K237" s="78"/>
      <c r="L237" s="137">
        <f t="shared" si="3"/>
        <v>0</v>
      </c>
    </row>
    <row r="238" spans="1:12" ht="14.25">
      <c r="A238" s="96"/>
      <c r="B238" s="93"/>
      <c r="C238" s="94"/>
      <c r="D238" s="95"/>
      <c r="E238" s="96"/>
      <c r="F238" s="96"/>
      <c r="G238" s="96"/>
      <c r="H238" s="93"/>
      <c r="I238" s="93"/>
      <c r="J238" s="78"/>
      <c r="K238" s="78"/>
      <c r="L238" s="137">
        <f t="shared" si="3"/>
        <v>0</v>
      </c>
    </row>
    <row r="239" spans="1:12" s="80" customFormat="1" ht="14.25">
      <c r="A239" s="89" t="s">
        <v>857</v>
      </c>
      <c r="B239" s="90" t="s">
        <v>858</v>
      </c>
      <c r="C239" s="113"/>
      <c r="D239" s="109"/>
      <c r="E239" s="114"/>
      <c r="F239" s="114"/>
      <c r="G239" s="114"/>
      <c r="H239" s="115"/>
      <c r="I239" s="115"/>
      <c r="J239" s="79"/>
      <c r="K239" s="79"/>
      <c r="L239" s="137">
        <f t="shared" si="3"/>
        <v>0</v>
      </c>
    </row>
    <row r="240" spans="1:12" ht="14.25">
      <c r="A240" s="96" t="s">
        <v>859</v>
      </c>
      <c r="B240" s="93" t="s">
        <v>860</v>
      </c>
      <c r="C240" s="94"/>
      <c r="D240" s="95" t="s">
        <v>3217</v>
      </c>
      <c r="E240" s="96">
        <v>60</v>
      </c>
      <c r="F240" s="96" t="s">
        <v>1148</v>
      </c>
      <c r="G240" s="56" t="s">
        <v>480</v>
      </c>
      <c r="H240" s="93"/>
      <c r="I240" s="93"/>
      <c r="J240" s="78"/>
      <c r="K240" s="78"/>
      <c r="L240" s="137">
        <f t="shared" si="3"/>
        <v>0</v>
      </c>
    </row>
    <row r="241" spans="1:12" ht="14.25">
      <c r="A241" s="96" t="s">
        <v>861</v>
      </c>
      <c r="B241" s="93" t="s">
        <v>862</v>
      </c>
      <c r="C241" s="94"/>
      <c r="D241" s="95" t="s">
        <v>3217</v>
      </c>
      <c r="E241" s="96">
        <v>60</v>
      </c>
      <c r="F241" s="96" t="s">
        <v>1148</v>
      </c>
      <c r="G241" s="56" t="s">
        <v>480</v>
      </c>
      <c r="H241" s="93"/>
      <c r="I241" s="93"/>
      <c r="J241" s="78"/>
      <c r="K241" s="78"/>
      <c r="L241" s="137">
        <f t="shared" si="3"/>
        <v>0</v>
      </c>
    </row>
    <row r="242" spans="1:12" ht="14.25">
      <c r="A242" s="96"/>
      <c r="B242" s="93"/>
      <c r="C242" s="94"/>
      <c r="D242" s="95"/>
      <c r="E242" s="96"/>
      <c r="F242" s="96"/>
      <c r="G242" s="96"/>
      <c r="H242" s="93"/>
      <c r="I242" s="93"/>
      <c r="J242" s="78"/>
      <c r="K242" s="78"/>
      <c r="L242" s="137">
        <f>J242*K242</f>
        <v>0</v>
      </c>
    </row>
    <row r="243" spans="1:12" s="80" customFormat="1" ht="14.25">
      <c r="A243" s="89" t="s">
        <v>1111</v>
      </c>
      <c r="B243" s="90" t="s">
        <v>1924</v>
      </c>
      <c r="C243" s="113"/>
      <c r="D243" s="109"/>
      <c r="E243" s="114"/>
      <c r="F243" s="114"/>
      <c r="G243" s="114"/>
      <c r="H243" s="115"/>
      <c r="I243" s="115"/>
      <c r="J243" s="79"/>
      <c r="K243" s="79"/>
      <c r="L243" s="137">
        <f aca="true" t="shared" si="4" ref="L243:L306">J243*K243</f>
        <v>0</v>
      </c>
    </row>
    <row r="244" spans="1:12" s="80" customFormat="1" ht="14.25">
      <c r="A244" s="89" t="s">
        <v>863</v>
      </c>
      <c r="B244" s="90" t="s">
        <v>3023</v>
      </c>
      <c r="C244" s="113"/>
      <c r="D244" s="109"/>
      <c r="E244" s="114"/>
      <c r="F244" s="114"/>
      <c r="G244" s="114"/>
      <c r="H244" s="115"/>
      <c r="I244" s="115"/>
      <c r="J244" s="79"/>
      <c r="K244" s="79"/>
      <c r="L244" s="137">
        <f t="shared" si="4"/>
        <v>0</v>
      </c>
    </row>
    <row r="245" spans="1:12" s="80" customFormat="1" ht="14.25">
      <c r="A245" s="89" t="s">
        <v>864</v>
      </c>
      <c r="B245" s="90" t="s">
        <v>865</v>
      </c>
      <c r="C245" s="113"/>
      <c r="D245" s="109"/>
      <c r="E245" s="114"/>
      <c r="F245" s="114"/>
      <c r="G245" s="114"/>
      <c r="H245" s="115"/>
      <c r="I245" s="115"/>
      <c r="J245" s="79"/>
      <c r="K245" s="79"/>
      <c r="L245" s="137">
        <f t="shared" si="4"/>
        <v>0</v>
      </c>
    </row>
    <row r="246" spans="1:12" ht="14.25">
      <c r="A246" s="96" t="s">
        <v>866</v>
      </c>
      <c r="B246" s="94" t="s">
        <v>867</v>
      </c>
      <c r="C246" s="94"/>
      <c r="D246" s="95" t="s">
        <v>2002</v>
      </c>
      <c r="E246" s="56" t="s">
        <v>478</v>
      </c>
      <c r="F246" s="57" t="s">
        <v>3508</v>
      </c>
      <c r="G246" s="96">
        <v>1</v>
      </c>
      <c r="H246" s="93"/>
      <c r="I246" s="93"/>
      <c r="J246" s="78"/>
      <c r="K246" s="78"/>
      <c r="L246" s="137">
        <f t="shared" si="4"/>
        <v>0</v>
      </c>
    </row>
    <row r="247" spans="1:12" ht="14.25">
      <c r="A247" s="96" t="s">
        <v>3024</v>
      </c>
      <c r="B247" s="94" t="s">
        <v>868</v>
      </c>
      <c r="C247" s="94"/>
      <c r="D247" s="95" t="s">
        <v>2002</v>
      </c>
      <c r="E247" s="56" t="s">
        <v>478</v>
      </c>
      <c r="F247" s="57" t="s">
        <v>3508</v>
      </c>
      <c r="G247" s="96">
        <v>1</v>
      </c>
      <c r="H247" s="93"/>
      <c r="I247" s="93"/>
      <c r="J247" s="78"/>
      <c r="K247" s="78"/>
      <c r="L247" s="137">
        <f t="shared" si="4"/>
        <v>0</v>
      </c>
    </row>
    <row r="248" spans="1:12" ht="14.25">
      <c r="A248" s="96" t="s">
        <v>3025</v>
      </c>
      <c r="B248" s="94" t="s">
        <v>869</v>
      </c>
      <c r="C248" s="94"/>
      <c r="D248" s="95" t="s">
        <v>2002</v>
      </c>
      <c r="E248" s="56" t="s">
        <v>478</v>
      </c>
      <c r="F248" s="57" t="s">
        <v>3508</v>
      </c>
      <c r="G248" s="96">
        <v>1</v>
      </c>
      <c r="H248" s="93"/>
      <c r="I248" s="93"/>
      <c r="J248" s="78"/>
      <c r="K248" s="78"/>
      <c r="L248" s="137">
        <f t="shared" si="4"/>
        <v>0</v>
      </c>
    </row>
    <row r="249" spans="1:12" ht="14.25">
      <c r="A249" s="96" t="s">
        <v>3026</v>
      </c>
      <c r="B249" s="94" t="s">
        <v>870</v>
      </c>
      <c r="C249" s="94"/>
      <c r="D249" s="95" t="s">
        <v>2002</v>
      </c>
      <c r="E249" s="56" t="s">
        <v>478</v>
      </c>
      <c r="F249" s="57" t="s">
        <v>3508</v>
      </c>
      <c r="G249" s="96">
        <v>1</v>
      </c>
      <c r="H249" s="93"/>
      <c r="I249" s="93"/>
      <c r="J249" s="78"/>
      <c r="K249" s="78"/>
      <c r="L249" s="137">
        <f t="shared" si="4"/>
        <v>0</v>
      </c>
    </row>
    <row r="250" spans="1:12" ht="14.25">
      <c r="A250" s="96" t="s">
        <v>3027</v>
      </c>
      <c r="B250" s="94" t="s">
        <v>871</v>
      </c>
      <c r="C250" s="94"/>
      <c r="D250" s="95" t="s">
        <v>2002</v>
      </c>
      <c r="E250" s="56" t="s">
        <v>478</v>
      </c>
      <c r="F250" s="57" t="s">
        <v>3508</v>
      </c>
      <c r="G250" s="96">
        <v>1</v>
      </c>
      <c r="H250" s="93"/>
      <c r="I250" s="93"/>
      <c r="J250" s="78"/>
      <c r="K250" s="78"/>
      <c r="L250" s="137">
        <f t="shared" si="4"/>
        <v>0</v>
      </c>
    </row>
    <row r="251" spans="1:12" ht="24">
      <c r="A251" s="96" t="s">
        <v>3028</v>
      </c>
      <c r="B251" s="94" t="s">
        <v>872</v>
      </c>
      <c r="C251" s="94"/>
      <c r="D251" s="95" t="s">
        <v>2002</v>
      </c>
      <c r="E251" s="56" t="s">
        <v>478</v>
      </c>
      <c r="F251" s="57" t="s">
        <v>3508</v>
      </c>
      <c r="G251" s="96">
        <v>1</v>
      </c>
      <c r="H251" s="93"/>
      <c r="I251" s="93"/>
      <c r="J251" s="78"/>
      <c r="K251" s="78"/>
      <c r="L251" s="137">
        <f t="shared" si="4"/>
        <v>0</v>
      </c>
    </row>
    <row r="252" spans="1:12" ht="14.25">
      <c r="A252" s="96" t="s">
        <v>3029</v>
      </c>
      <c r="B252" s="94" t="s">
        <v>873</v>
      </c>
      <c r="C252" s="94"/>
      <c r="D252" s="95" t="s">
        <v>2002</v>
      </c>
      <c r="E252" s="56" t="s">
        <v>478</v>
      </c>
      <c r="F252" s="57" t="s">
        <v>3508</v>
      </c>
      <c r="G252" s="96">
        <v>1</v>
      </c>
      <c r="H252" s="93"/>
      <c r="I252" s="93"/>
      <c r="J252" s="78"/>
      <c r="K252" s="78"/>
      <c r="L252" s="137">
        <f t="shared" si="4"/>
        <v>0</v>
      </c>
    </row>
    <row r="253" spans="1:12" ht="14.25">
      <c r="A253" s="96" t="s">
        <v>3030</v>
      </c>
      <c r="B253" s="94" t="s">
        <v>874</v>
      </c>
      <c r="C253" s="94"/>
      <c r="D253" s="95" t="s">
        <v>2002</v>
      </c>
      <c r="E253" s="56" t="s">
        <v>478</v>
      </c>
      <c r="F253" s="57" t="s">
        <v>3508</v>
      </c>
      <c r="G253" s="96">
        <v>1</v>
      </c>
      <c r="H253" s="93"/>
      <c r="I253" s="93"/>
      <c r="J253" s="78"/>
      <c r="K253" s="78"/>
      <c r="L253" s="137">
        <f t="shared" si="4"/>
        <v>0</v>
      </c>
    </row>
    <row r="254" spans="1:12" ht="14.25">
      <c r="A254" s="96" t="s">
        <v>3031</v>
      </c>
      <c r="B254" s="94" t="s">
        <v>875</v>
      </c>
      <c r="C254" s="94"/>
      <c r="D254" s="95" t="s">
        <v>2002</v>
      </c>
      <c r="E254" s="56" t="s">
        <v>478</v>
      </c>
      <c r="F254" s="57" t="s">
        <v>3508</v>
      </c>
      <c r="G254" s="96">
        <v>1</v>
      </c>
      <c r="H254" s="93"/>
      <c r="I254" s="93"/>
      <c r="J254" s="78"/>
      <c r="K254" s="78"/>
      <c r="L254" s="137">
        <f t="shared" si="4"/>
        <v>0</v>
      </c>
    </row>
    <row r="255" spans="1:12" ht="14.25">
      <c r="A255" s="96" t="s">
        <v>3032</v>
      </c>
      <c r="B255" s="94" t="s">
        <v>876</v>
      </c>
      <c r="C255" s="94"/>
      <c r="D255" s="95" t="s">
        <v>2002</v>
      </c>
      <c r="E255" s="56" t="s">
        <v>478</v>
      </c>
      <c r="F255" s="57" t="s">
        <v>3508</v>
      </c>
      <c r="G255" s="96">
        <v>1</v>
      </c>
      <c r="H255" s="93"/>
      <c r="I255" s="93"/>
      <c r="J255" s="78"/>
      <c r="K255" s="78"/>
      <c r="L255" s="137">
        <f t="shared" si="4"/>
        <v>0</v>
      </c>
    </row>
    <row r="256" spans="1:12" ht="14.25">
      <c r="A256" s="96" t="s">
        <v>3033</v>
      </c>
      <c r="B256" s="94" t="s">
        <v>877</v>
      </c>
      <c r="C256" s="94"/>
      <c r="D256" s="95" t="s">
        <v>3186</v>
      </c>
      <c r="E256" s="56" t="s">
        <v>478</v>
      </c>
      <c r="F256" s="57" t="s">
        <v>3508</v>
      </c>
      <c r="G256" s="96">
        <v>1</v>
      </c>
      <c r="H256" s="93"/>
      <c r="I256" s="93"/>
      <c r="J256" s="78"/>
      <c r="K256" s="78"/>
      <c r="L256" s="137">
        <f t="shared" si="4"/>
        <v>0</v>
      </c>
    </row>
    <row r="257" spans="1:12" s="80" customFormat="1" ht="14.25">
      <c r="A257" s="89" t="s">
        <v>878</v>
      </c>
      <c r="B257" s="90" t="s">
        <v>1939</v>
      </c>
      <c r="C257" s="113"/>
      <c r="D257" s="109"/>
      <c r="E257" s="114"/>
      <c r="F257" s="114"/>
      <c r="G257" s="114"/>
      <c r="H257" s="115"/>
      <c r="I257" s="115"/>
      <c r="J257" s="79"/>
      <c r="K257" s="79"/>
      <c r="L257" s="137">
        <f t="shared" si="4"/>
        <v>0</v>
      </c>
    </row>
    <row r="258" spans="1:12" ht="14.25">
      <c r="A258" s="96" t="s">
        <v>879</v>
      </c>
      <c r="B258" s="94" t="s">
        <v>880</v>
      </c>
      <c r="C258" s="94"/>
      <c r="D258" s="95" t="s">
        <v>2002</v>
      </c>
      <c r="E258" s="56" t="s">
        <v>3510</v>
      </c>
      <c r="F258" s="57" t="s">
        <v>3511</v>
      </c>
      <c r="G258" s="96" t="s">
        <v>1991</v>
      </c>
      <c r="H258" s="93"/>
      <c r="I258" s="93"/>
      <c r="J258" s="78"/>
      <c r="K258" s="78"/>
      <c r="L258" s="137">
        <f t="shared" si="4"/>
        <v>0</v>
      </c>
    </row>
    <row r="259" spans="1:12" ht="14.25">
      <c r="A259" s="96"/>
      <c r="B259" s="94"/>
      <c r="C259" s="94"/>
      <c r="D259" s="95"/>
      <c r="E259" s="96"/>
      <c r="F259" s="96"/>
      <c r="G259" s="96"/>
      <c r="H259" s="93"/>
      <c r="I259" s="93"/>
      <c r="J259" s="78"/>
      <c r="K259" s="78"/>
      <c r="L259" s="137">
        <f t="shared" si="4"/>
        <v>0</v>
      </c>
    </row>
    <row r="260" spans="1:12" s="80" customFormat="1" ht="14.25">
      <c r="A260" s="89" t="s">
        <v>881</v>
      </c>
      <c r="B260" s="90" t="s">
        <v>1947</v>
      </c>
      <c r="C260" s="113"/>
      <c r="D260" s="109"/>
      <c r="E260" s="114"/>
      <c r="F260" s="114"/>
      <c r="G260" s="114"/>
      <c r="H260" s="115"/>
      <c r="I260" s="115"/>
      <c r="J260" s="79"/>
      <c r="K260" s="79"/>
      <c r="L260" s="137">
        <f t="shared" si="4"/>
        <v>0</v>
      </c>
    </row>
    <row r="261" spans="1:12" ht="14.25">
      <c r="A261" s="96" t="s">
        <v>882</v>
      </c>
      <c r="B261" s="94" t="s">
        <v>883</v>
      </c>
      <c r="C261" s="94"/>
      <c r="D261" s="95" t="s">
        <v>2002</v>
      </c>
      <c r="E261" s="56" t="s">
        <v>3510</v>
      </c>
      <c r="F261" s="57" t="s">
        <v>3511</v>
      </c>
      <c r="G261" s="96" t="s">
        <v>1991</v>
      </c>
      <c r="H261" s="93"/>
      <c r="I261" s="93"/>
      <c r="J261" s="78"/>
      <c r="K261" s="78"/>
      <c r="L261" s="137">
        <f t="shared" si="4"/>
        <v>0</v>
      </c>
    </row>
    <row r="262" spans="1:12" ht="14.25">
      <c r="A262" s="96"/>
      <c r="B262" s="94"/>
      <c r="C262" s="94"/>
      <c r="D262" s="95"/>
      <c r="E262" s="96"/>
      <c r="F262" s="96"/>
      <c r="G262" s="96"/>
      <c r="H262" s="93"/>
      <c r="I262" s="93"/>
      <c r="J262" s="78"/>
      <c r="K262" s="78"/>
      <c r="L262" s="137">
        <f t="shared" si="4"/>
        <v>0</v>
      </c>
    </row>
    <row r="263" spans="1:12" s="80" customFormat="1" ht="14.25">
      <c r="A263" s="89" t="s">
        <v>884</v>
      </c>
      <c r="B263" s="90" t="s">
        <v>885</v>
      </c>
      <c r="C263" s="94"/>
      <c r="D263" s="95"/>
      <c r="E263" s="96"/>
      <c r="F263" s="100"/>
      <c r="G263" s="96"/>
      <c r="H263" s="93"/>
      <c r="I263" s="93"/>
      <c r="J263" s="79"/>
      <c r="K263" s="79"/>
      <c r="L263" s="137">
        <f t="shared" si="4"/>
        <v>0</v>
      </c>
    </row>
    <row r="264" spans="1:12" ht="24">
      <c r="A264" s="96" t="s">
        <v>886</v>
      </c>
      <c r="B264" s="94" t="s">
        <v>887</v>
      </c>
      <c r="C264" s="94"/>
      <c r="D264" s="95" t="s">
        <v>2002</v>
      </c>
      <c r="E264" s="96" t="s">
        <v>367</v>
      </c>
      <c r="F264" s="96" t="s">
        <v>1991</v>
      </c>
      <c r="G264" s="96" t="s">
        <v>1991</v>
      </c>
      <c r="H264" s="93"/>
      <c r="I264" s="93"/>
      <c r="J264" s="78"/>
      <c r="K264" s="78"/>
      <c r="L264" s="137">
        <f t="shared" si="4"/>
        <v>0</v>
      </c>
    </row>
    <row r="265" spans="1:12" ht="14.25">
      <c r="A265" s="96" t="s">
        <v>3034</v>
      </c>
      <c r="B265" s="94" t="s">
        <v>888</v>
      </c>
      <c r="C265" s="94"/>
      <c r="D265" s="95" t="s">
        <v>2002</v>
      </c>
      <c r="E265" s="56" t="s">
        <v>889</v>
      </c>
      <c r="F265" s="96" t="s">
        <v>1991</v>
      </c>
      <c r="G265" s="96" t="s">
        <v>1991</v>
      </c>
      <c r="H265" s="93"/>
      <c r="I265" s="93"/>
      <c r="J265" s="78"/>
      <c r="K265" s="78"/>
      <c r="L265" s="137">
        <f t="shared" si="4"/>
        <v>0</v>
      </c>
    </row>
    <row r="266" spans="1:12" ht="14.25">
      <c r="A266" s="96" t="s">
        <v>3035</v>
      </c>
      <c r="B266" s="94" t="s">
        <v>890</v>
      </c>
      <c r="C266" s="94"/>
      <c r="D266" s="95" t="s">
        <v>2002</v>
      </c>
      <c r="E266" s="56" t="s">
        <v>889</v>
      </c>
      <c r="F266" s="96" t="s">
        <v>1991</v>
      </c>
      <c r="G266" s="96" t="s">
        <v>1991</v>
      </c>
      <c r="H266" s="93"/>
      <c r="I266" s="93"/>
      <c r="J266" s="78"/>
      <c r="K266" s="78"/>
      <c r="L266" s="137">
        <f t="shared" si="4"/>
        <v>0</v>
      </c>
    </row>
    <row r="267" spans="1:12" ht="14.25">
      <c r="A267" s="96"/>
      <c r="B267" s="94"/>
      <c r="C267" s="94"/>
      <c r="D267" s="95"/>
      <c r="E267" s="96"/>
      <c r="F267" s="100"/>
      <c r="G267" s="96"/>
      <c r="H267" s="93"/>
      <c r="I267" s="93"/>
      <c r="J267" s="78"/>
      <c r="K267" s="78"/>
      <c r="L267" s="137">
        <f t="shared" si="4"/>
        <v>0</v>
      </c>
    </row>
    <row r="268" spans="1:12" s="80" customFormat="1" ht="14.25">
      <c r="A268" s="89" t="s">
        <v>891</v>
      </c>
      <c r="B268" s="90" t="s">
        <v>1958</v>
      </c>
      <c r="C268" s="113"/>
      <c r="D268" s="109"/>
      <c r="E268" s="114"/>
      <c r="F268" s="114"/>
      <c r="G268" s="114"/>
      <c r="H268" s="115"/>
      <c r="I268" s="115"/>
      <c r="J268" s="79"/>
      <c r="K268" s="79"/>
      <c r="L268" s="137">
        <f t="shared" si="4"/>
        <v>0</v>
      </c>
    </row>
    <row r="269" spans="1:12" ht="24">
      <c r="A269" s="96" t="s">
        <v>892</v>
      </c>
      <c r="B269" s="94" t="s">
        <v>893</v>
      </c>
      <c r="C269" s="94"/>
      <c r="D269" s="95" t="s">
        <v>2002</v>
      </c>
      <c r="E269" s="96" t="s">
        <v>1991</v>
      </c>
      <c r="F269" s="96" t="s">
        <v>1991</v>
      </c>
      <c r="G269" s="96" t="s">
        <v>1991</v>
      </c>
      <c r="H269" s="93"/>
      <c r="I269" s="93"/>
      <c r="J269" s="78"/>
      <c r="K269" s="78"/>
      <c r="L269" s="137">
        <f t="shared" si="4"/>
        <v>0</v>
      </c>
    </row>
    <row r="270" spans="1:12" ht="14.25">
      <c r="A270" s="96" t="s">
        <v>894</v>
      </c>
      <c r="B270" s="94" t="s">
        <v>895</v>
      </c>
      <c r="C270" s="94"/>
      <c r="D270" s="95" t="s">
        <v>2002</v>
      </c>
      <c r="E270" s="96" t="s">
        <v>1991</v>
      </c>
      <c r="F270" s="96" t="s">
        <v>1991</v>
      </c>
      <c r="G270" s="96" t="s">
        <v>1991</v>
      </c>
      <c r="H270" s="93"/>
      <c r="I270" s="93"/>
      <c r="J270" s="78"/>
      <c r="K270" s="78"/>
      <c r="L270" s="137">
        <f t="shared" si="4"/>
        <v>0</v>
      </c>
    </row>
    <row r="271" spans="1:12" ht="14.25">
      <c r="A271" s="96"/>
      <c r="B271" s="94"/>
      <c r="C271" s="94"/>
      <c r="D271" s="95"/>
      <c r="E271" s="96"/>
      <c r="F271" s="96"/>
      <c r="G271" s="96"/>
      <c r="H271" s="93"/>
      <c r="I271" s="93"/>
      <c r="J271" s="78"/>
      <c r="K271" s="78"/>
      <c r="L271" s="137">
        <f t="shared" si="4"/>
        <v>0</v>
      </c>
    </row>
    <row r="272" spans="1:12" s="80" customFormat="1" ht="14.25">
      <c r="A272" s="89">
        <v>6</v>
      </c>
      <c r="B272" s="90" t="s">
        <v>896</v>
      </c>
      <c r="C272" s="113"/>
      <c r="D272" s="109"/>
      <c r="E272" s="114"/>
      <c r="F272" s="114"/>
      <c r="G272" s="114"/>
      <c r="H272" s="115"/>
      <c r="I272" s="115"/>
      <c r="J272" s="79"/>
      <c r="K272" s="79"/>
      <c r="L272" s="137">
        <f t="shared" si="4"/>
        <v>0</v>
      </c>
    </row>
    <row r="273" spans="1:12" s="80" customFormat="1" ht="14.25">
      <c r="A273" s="89"/>
      <c r="B273" s="90" t="s">
        <v>897</v>
      </c>
      <c r="C273" s="113"/>
      <c r="D273" s="109"/>
      <c r="E273" s="114"/>
      <c r="F273" s="114"/>
      <c r="G273" s="114"/>
      <c r="H273" s="115"/>
      <c r="I273" s="115"/>
      <c r="J273" s="79"/>
      <c r="K273" s="79"/>
      <c r="L273" s="137">
        <f t="shared" si="4"/>
        <v>0</v>
      </c>
    </row>
    <row r="274" spans="1:12" ht="14.25">
      <c r="A274" s="96">
        <v>60001</v>
      </c>
      <c r="B274" s="93" t="s">
        <v>898</v>
      </c>
      <c r="C274" s="94" t="s">
        <v>283</v>
      </c>
      <c r="D274" s="95" t="s">
        <v>2318</v>
      </c>
      <c r="E274" s="96" t="s">
        <v>747</v>
      </c>
      <c r="F274" s="96" t="s">
        <v>1148</v>
      </c>
      <c r="G274" s="56" t="s">
        <v>480</v>
      </c>
      <c r="H274" s="93" t="s">
        <v>899</v>
      </c>
      <c r="I274" s="93"/>
      <c r="J274" s="78"/>
      <c r="K274" s="78"/>
      <c r="L274" s="137">
        <f t="shared" si="4"/>
        <v>0</v>
      </c>
    </row>
    <row r="275" spans="1:12" ht="14.25">
      <c r="A275" s="96" t="s">
        <v>900</v>
      </c>
      <c r="B275" s="93" t="s">
        <v>898</v>
      </c>
      <c r="C275" s="94" t="s">
        <v>2623</v>
      </c>
      <c r="D275" s="95" t="s">
        <v>2318</v>
      </c>
      <c r="E275" s="96" t="s">
        <v>747</v>
      </c>
      <c r="F275" s="96" t="s">
        <v>1148</v>
      </c>
      <c r="G275" s="56" t="s">
        <v>480</v>
      </c>
      <c r="H275" s="93" t="s">
        <v>899</v>
      </c>
      <c r="I275" s="93"/>
      <c r="J275" s="78"/>
      <c r="K275" s="78"/>
      <c r="L275" s="137">
        <f t="shared" si="4"/>
        <v>0</v>
      </c>
    </row>
    <row r="276" spans="1:12" ht="14.25">
      <c r="A276" s="96" t="s">
        <v>901</v>
      </c>
      <c r="B276" s="93" t="s">
        <v>898</v>
      </c>
      <c r="C276" s="94" t="s">
        <v>2329</v>
      </c>
      <c r="D276" s="95" t="s">
        <v>2318</v>
      </c>
      <c r="E276" s="96" t="s">
        <v>2304</v>
      </c>
      <c r="F276" s="96" t="s">
        <v>2303</v>
      </c>
      <c r="G276" s="56" t="s">
        <v>480</v>
      </c>
      <c r="H276" s="93" t="s">
        <v>899</v>
      </c>
      <c r="I276" s="93"/>
      <c r="J276" s="78"/>
      <c r="K276" s="78"/>
      <c r="L276" s="137">
        <f t="shared" si="4"/>
        <v>0</v>
      </c>
    </row>
    <row r="277" spans="1:12" ht="14.25">
      <c r="A277" s="96"/>
      <c r="B277" s="93"/>
      <c r="C277" s="94"/>
      <c r="D277" s="95"/>
      <c r="E277" s="96"/>
      <c r="F277" s="96"/>
      <c r="G277" s="96"/>
      <c r="H277" s="93"/>
      <c r="I277" s="93"/>
      <c r="J277" s="78"/>
      <c r="K277" s="78"/>
      <c r="L277" s="137">
        <f t="shared" si="4"/>
        <v>0</v>
      </c>
    </row>
    <row r="278" spans="1:12" s="80" customFormat="1" ht="14.25">
      <c r="A278" s="89" t="s">
        <v>902</v>
      </c>
      <c r="B278" s="90" t="s">
        <v>903</v>
      </c>
      <c r="C278" s="113"/>
      <c r="D278" s="109"/>
      <c r="E278" s="114"/>
      <c r="F278" s="114"/>
      <c r="G278" s="114"/>
      <c r="H278" s="115"/>
      <c r="I278" s="115"/>
      <c r="J278" s="79"/>
      <c r="K278" s="79"/>
      <c r="L278" s="137">
        <f t="shared" si="4"/>
        <v>0</v>
      </c>
    </row>
    <row r="279" spans="1:12" ht="14.25">
      <c r="A279" s="96">
        <v>61001</v>
      </c>
      <c r="B279" s="93" t="s">
        <v>904</v>
      </c>
      <c r="C279" s="94" t="s">
        <v>905</v>
      </c>
      <c r="D279" s="95" t="s">
        <v>1102</v>
      </c>
      <c r="E279" s="96" t="s">
        <v>906</v>
      </c>
      <c r="F279" s="96" t="s">
        <v>747</v>
      </c>
      <c r="G279" s="96" t="s">
        <v>1148</v>
      </c>
      <c r="H279" s="93" t="s">
        <v>907</v>
      </c>
      <c r="I279" s="93"/>
      <c r="J279" s="78"/>
      <c r="K279" s="78"/>
      <c r="L279" s="137">
        <f t="shared" si="4"/>
        <v>0</v>
      </c>
    </row>
    <row r="280" spans="1:12" ht="14.25">
      <c r="A280" s="96" t="s">
        <v>908</v>
      </c>
      <c r="B280" s="93" t="s">
        <v>904</v>
      </c>
      <c r="C280" s="94" t="s">
        <v>909</v>
      </c>
      <c r="D280" s="95" t="s">
        <v>1102</v>
      </c>
      <c r="E280" s="96" t="s">
        <v>910</v>
      </c>
      <c r="F280" s="96" t="s">
        <v>906</v>
      </c>
      <c r="G280" s="96" t="s">
        <v>747</v>
      </c>
      <c r="H280" s="93" t="s">
        <v>907</v>
      </c>
      <c r="I280" s="93"/>
      <c r="J280" s="78"/>
      <c r="K280" s="78"/>
      <c r="L280" s="137">
        <f t="shared" si="4"/>
        <v>0</v>
      </c>
    </row>
    <row r="281" spans="1:12" ht="24">
      <c r="A281" s="96" t="s">
        <v>911</v>
      </c>
      <c r="B281" s="93" t="s">
        <v>912</v>
      </c>
      <c r="C281" s="94" t="s">
        <v>284</v>
      </c>
      <c r="D281" s="95" t="s">
        <v>2318</v>
      </c>
      <c r="E281" s="96" t="s">
        <v>906</v>
      </c>
      <c r="F281" s="96" t="s">
        <v>747</v>
      </c>
      <c r="G281" s="96" t="s">
        <v>1148</v>
      </c>
      <c r="H281" s="93" t="s">
        <v>913</v>
      </c>
      <c r="I281" s="93"/>
      <c r="J281" s="78"/>
      <c r="K281" s="78"/>
      <c r="L281" s="137">
        <f t="shared" si="4"/>
        <v>0</v>
      </c>
    </row>
    <row r="282" spans="1:12" ht="24">
      <c r="A282" s="96" t="s">
        <v>2574</v>
      </c>
      <c r="B282" s="93" t="s">
        <v>912</v>
      </c>
      <c r="C282" s="94" t="s">
        <v>2623</v>
      </c>
      <c r="D282" s="95" t="s">
        <v>2318</v>
      </c>
      <c r="E282" s="96" t="s">
        <v>906</v>
      </c>
      <c r="F282" s="96" t="s">
        <v>747</v>
      </c>
      <c r="G282" s="96" t="s">
        <v>1148</v>
      </c>
      <c r="H282" s="93" t="s">
        <v>913</v>
      </c>
      <c r="I282" s="93"/>
      <c r="J282" s="78"/>
      <c r="K282" s="78"/>
      <c r="L282" s="137">
        <f t="shared" si="4"/>
        <v>0</v>
      </c>
    </row>
    <row r="283" spans="1:12" ht="24">
      <c r="A283" s="96" t="s">
        <v>2575</v>
      </c>
      <c r="B283" s="93" t="s">
        <v>912</v>
      </c>
      <c r="C283" s="94" t="s">
        <v>2325</v>
      </c>
      <c r="D283" s="95" t="s">
        <v>2318</v>
      </c>
      <c r="E283" s="96" t="s">
        <v>906</v>
      </c>
      <c r="F283" s="96" t="s">
        <v>747</v>
      </c>
      <c r="G283" s="96" t="s">
        <v>1148</v>
      </c>
      <c r="H283" s="93" t="s">
        <v>913</v>
      </c>
      <c r="I283" s="93"/>
      <c r="J283" s="78"/>
      <c r="K283" s="78"/>
      <c r="L283" s="137">
        <f t="shared" si="4"/>
        <v>0</v>
      </c>
    </row>
    <row r="284" spans="1:12" ht="24">
      <c r="A284" s="96" t="s">
        <v>2328</v>
      </c>
      <c r="B284" s="93" t="s">
        <v>912</v>
      </c>
      <c r="C284" s="94" t="s">
        <v>2329</v>
      </c>
      <c r="D284" s="95" t="s">
        <v>2318</v>
      </c>
      <c r="E284" s="96" t="s">
        <v>906</v>
      </c>
      <c r="F284" s="96" t="s">
        <v>747</v>
      </c>
      <c r="G284" s="96" t="s">
        <v>1148</v>
      </c>
      <c r="H284" s="93" t="s">
        <v>913</v>
      </c>
      <c r="I284" s="93"/>
      <c r="J284" s="78"/>
      <c r="K284" s="78"/>
      <c r="L284" s="137">
        <f t="shared" si="4"/>
        <v>0</v>
      </c>
    </row>
    <row r="285" spans="1:12" ht="24">
      <c r="A285" s="96" t="s">
        <v>914</v>
      </c>
      <c r="B285" s="93" t="s">
        <v>915</v>
      </c>
      <c r="C285" s="94" t="s">
        <v>2623</v>
      </c>
      <c r="D285" s="95" t="s">
        <v>2318</v>
      </c>
      <c r="E285" s="96" t="s">
        <v>747</v>
      </c>
      <c r="F285" s="96">
        <v>30</v>
      </c>
      <c r="G285" s="56" t="s">
        <v>480</v>
      </c>
      <c r="H285" s="93" t="s">
        <v>916</v>
      </c>
      <c r="I285" s="93"/>
      <c r="J285" s="78"/>
      <c r="K285" s="78"/>
      <c r="L285" s="137">
        <f t="shared" si="4"/>
        <v>0</v>
      </c>
    </row>
    <row r="286" spans="1:12" ht="24">
      <c r="A286" s="96" t="s">
        <v>2578</v>
      </c>
      <c r="B286" s="93" t="s">
        <v>915</v>
      </c>
      <c r="C286" s="94" t="s">
        <v>2325</v>
      </c>
      <c r="D286" s="95" t="s">
        <v>2318</v>
      </c>
      <c r="E286" s="96" t="s">
        <v>747</v>
      </c>
      <c r="F286" s="96" t="s">
        <v>1148</v>
      </c>
      <c r="G286" s="56" t="s">
        <v>480</v>
      </c>
      <c r="H286" s="93" t="s">
        <v>916</v>
      </c>
      <c r="I286" s="93"/>
      <c r="J286" s="78"/>
      <c r="K286" s="78"/>
      <c r="L286" s="137">
        <f t="shared" si="4"/>
        <v>0</v>
      </c>
    </row>
    <row r="287" spans="1:12" ht="14.25">
      <c r="A287" s="96"/>
      <c r="B287" s="93"/>
      <c r="C287" s="94"/>
      <c r="D287" s="95"/>
      <c r="E287" s="96"/>
      <c r="F287" s="96"/>
      <c r="G287" s="96"/>
      <c r="H287" s="93"/>
      <c r="I287" s="93"/>
      <c r="J287" s="78"/>
      <c r="K287" s="78"/>
      <c r="L287" s="137">
        <f t="shared" si="4"/>
        <v>0</v>
      </c>
    </row>
    <row r="288" spans="1:12" ht="14.25">
      <c r="A288" s="89" t="s">
        <v>917</v>
      </c>
      <c r="B288" s="90" t="s">
        <v>3051</v>
      </c>
      <c r="C288" s="94"/>
      <c r="D288" s="95"/>
      <c r="E288" s="96"/>
      <c r="F288" s="96"/>
      <c r="G288" s="96"/>
      <c r="H288" s="93"/>
      <c r="I288" s="93"/>
      <c r="J288" s="78"/>
      <c r="K288" s="78"/>
      <c r="L288" s="137">
        <f t="shared" si="4"/>
        <v>0</v>
      </c>
    </row>
    <row r="289" spans="1:12" ht="14.25">
      <c r="A289" s="96">
        <v>62001</v>
      </c>
      <c r="B289" s="93" t="s">
        <v>918</v>
      </c>
      <c r="C289" s="94" t="s">
        <v>2332</v>
      </c>
      <c r="D289" s="95" t="s">
        <v>2318</v>
      </c>
      <c r="E289" s="96" t="s">
        <v>747</v>
      </c>
      <c r="F289" s="96">
        <v>30</v>
      </c>
      <c r="G289" s="56" t="s">
        <v>480</v>
      </c>
      <c r="H289" s="93"/>
      <c r="I289" s="93"/>
      <c r="J289" s="78"/>
      <c r="K289" s="78"/>
      <c r="L289" s="137">
        <f t="shared" si="4"/>
        <v>0</v>
      </c>
    </row>
    <row r="290" spans="1:12" ht="14.25">
      <c r="A290" s="96" t="s">
        <v>919</v>
      </c>
      <c r="B290" s="94" t="s">
        <v>920</v>
      </c>
      <c r="C290" s="94" t="s">
        <v>921</v>
      </c>
      <c r="D290" s="95" t="s">
        <v>2318</v>
      </c>
      <c r="E290" s="56" t="s">
        <v>478</v>
      </c>
      <c r="F290" s="57" t="s">
        <v>3508</v>
      </c>
      <c r="G290" s="96" t="s">
        <v>2003</v>
      </c>
      <c r="H290" s="93" t="s">
        <v>922</v>
      </c>
      <c r="I290" s="93"/>
      <c r="J290" s="78"/>
      <c r="K290" s="78"/>
      <c r="L290" s="137">
        <f t="shared" si="4"/>
        <v>0</v>
      </c>
    </row>
    <row r="291" spans="1:12" ht="14.25">
      <c r="A291" s="96" t="s">
        <v>923</v>
      </c>
      <c r="B291" s="94" t="s">
        <v>924</v>
      </c>
      <c r="C291" s="94" t="s">
        <v>925</v>
      </c>
      <c r="D291" s="95" t="s">
        <v>2318</v>
      </c>
      <c r="E291" s="56" t="s">
        <v>2303</v>
      </c>
      <c r="F291" s="116" t="s">
        <v>475</v>
      </c>
      <c r="G291" s="57" t="s">
        <v>476</v>
      </c>
      <c r="H291" s="93"/>
      <c r="I291" s="93"/>
      <c r="J291" s="78"/>
      <c r="K291" s="78"/>
      <c r="L291" s="137">
        <f t="shared" si="4"/>
        <v>0</v>
      </c>
    </row>
    <row r="292" spans="1:12" ht="14.25">
      <c r="A292" s="96" t="s">
        <v>926</v>
      </c>
      <c r="B292" s="94" t="s">
        <v>927</v>
      </c>
      <c r="C292" s="94"/>
      <c r="D292" s="95" t="s">
        <v>2318</v>
      </c>
      <c r="E292" s="96" t="s">
        <v>747</v>
      </c>
      <c r="F292" s="117">
        <v>30</v>
      </c>
      <c r="G292" s="56" t="s">
        <v>480</v>
      </c>
      <c r="H292" s="93"/>
      <c r="I292" s="93"/>
      <c r="J292" s="78"/>
      <c r="K292" s="78"/>
      <c r="L292" s="137">
        <f t="shared" si="4"/>
        <v>0</v>
      </c>
    </row>
    <row r="293" spans="1:12" ht="14.25">
      <c r="A293" s="96" t="s">
        <v>928</v>
      </c>
      <c r="B293" s="94" t="s">
        <v>929</v>
      </c>
      <c r="C293" s="94"/>
      <c r="D293" s="95" t="s">
        <v>1102</v>
      </c>
      <c r="E293" s="117">
        <v>300</v>
      </c>
      <c r="F293" s="117">
        <v>200</v>
      </c>
      <c r="G293" s="117">
        <v>100</v>
      </c>
      <c r="H293" s="93"/>
      <c r="I293" s="93"/>
      <c r="J293" s="78"/>
      <c r="K293" s="78"/>
      <c r="L293" s="137">
        <f t="shared" si="4"/>
        <v>0</v>
      </c>
    </row>
    <row r="294" spans="1:12" ht="14.25">
      <c r="A294" s="96" t="s">
        <v>2587</v>
      </c>
      <c r="B294" s="94" t="s">
        <v>930</v>
      </c>
      <c r="C294" s="94" t="s">
        <v>283</v>
      </c>
      <c r="D294" s="95" t="s">
        <v>1102</v>
      </c>
      <c r="E294" s="96" t="s">
        <v>747</v>
      </c>
      <c r="F294" s="117">
        <v>30</v>
      </c>
      <c r="G294" s="56" t="s">
        <v>480</v>
      </c>
      <c r="H294" s="93"/>
      <c r="I294" s="93"/>
      <c r="J294" s="78"/>
      <c r="K294" s="78"/>
      <c r="L294" s="137">
        <f t="shared" si="4"/>
        <v>0</v>
      </c>
    </row>
    <row r="295" spans="1:12" ht="14.25">
      <c r="A295" s="96" t="s">
        <v>931</v>
      </c>
      <c r="B295" s="94" t="s">
        <v>932</v>
      </c>
      <c r="C295" s="94" t="s">
        <v>933</v>
      </c>
      <c r="D295" s="95" t="s">
        <v>2318</v>
      </c>
      <c r="E295" s="56" t="s">
        <v>479</v>
      </c>
      <c r="F295" s="57" t="s">
        <v>3509</v>
      </c>
      <c r="G295" s="57" t="s">
        <v>3508</v>
      </c>
      <c r="H295" s="93"/>
      <c r="I295" s="93"/>
      <c r="J295" s="78"/>
      <c r="K295" s="78"/>
      <c r="L295" s="137">
        <f t="shared" si="4"/>
        <v>0</v>
      </c>
    </row>
    <row r="296" spans="1:12" ht="24">
      <c r="A296" s="96" t="s">
        <v>934</v>
      </c>
      <c r="B296" s="93" t="s">
        <v>935</v>
      </c>
      <c r="C296" s="94"/>
      <c r="D296" s="95" t="s">
        <v>936</v>
      </c>
      <c r="E296" s="96" t="s">
        <v>1990</v>
      </c>
      <c r="F296" s="96" t="s">
        <v>1990</v>
      </c>
      <c r="G296" s="96" t="s">
        <v>1990</v>
      </c>
      <c r="H296" s="93"/>
      <c r="I296" s="93"/>
      <c r="J296" s="78"/>
      <c r="K296" s="78"/>
      <c r="L296" s="137">
        <f t="shared" si="4"/>
        <v>0</v>
      </c>
    </row>
    <row r="297" spans="1:12" ht="14.25">
      <c r="A297" s="96" t="s">
        <v>3036</v>
      </c>
      <c r="B297" s="93" t="s">
        <v>937</v>
      </c>
      <c r="C297" s="94"/>
      <c r="D297" s="95" t="s">
        <v>2318</v>
      </c>
      <c r="E297" s="96" t="s">
        <v>747</v>
      </c>
      <c r="F297" s="96" t="s">
        <v>1148</v>
      </c>
      <c r="G297" s="56" t="s">
        <v>480</v>
      </c>
      <c r="H297" s="93"/>
      <c r="I297" s="93"/>
      <c r="J297" s="78"/>
      <c r="K297" s="78"/>
      <c r="L297" s="137">
        <f t="shared" si="4"/>
        <v>0</v>
      </c>
    </row>
    <row r="298" spans="1:12" ht="14.25">
      <c r="A298" s="96"/>
      <c r="B298" s="118"/>
      <c r="C298" s="94"/>
      <c r="D298" s="95"/>
      <c r="E298" s="96"/>
      <c r="F298" s="96"/>
      <c r="G298" s="96"/>
      <c r="H298" s="93"/>
      <c r="I298" s="93"/>
      <c r="J298" s="78"/>
      <c r="K298" s="78"/>
      <c r="L298" s="137">
        <f t="shared" si="4"/>
        <v>0</v>
      </c>
    </row>
    <row r="299" spans="1:12" s="76" customFormat="1" ht="14.25">
      <c r="A299" s="90">
        <v>63</v>
      </c>
      <c r="B299" s="90" t="s">
        <v>938</v>
      </c>
      <c r="C299" s="108"/>
      <c r="D299" s="90"/>
      <c r="E299" s="89"/>
      <c r="F299" s="89"/>
      <c r="G299" s="89"/>
      <c r="H299" s="90"/>
      <c r="I299" s="90"/>
      <c r="J299" s="82"/>
      <c r="K299" s="82"/>
      <c r="L299" s="137">
        <f t="shared" si="4"/>
        <v>0</v>
      </c>
    </row>
    <row r="300" spans="1:12" ht="14.25">
      <c r="A300" s="96" t="s">
        <v>2023</v>
      </c>
      <c r="B300" s="94" t="s">
        <v>939</v>
      </c>
      <c r="C300" s="94" t="s">
        <v>2591</v>
      </c>
      <c r="D300" s="95" t="s">
        <v>2318</v>
      </c>
      <c r="E300" s="117">
        <v>120</v>
      </c>
      <c r="F300" s="117">
        <v>80</v>
      </c>
      <c r="G300" s="96" t="s">
        <v>940</v>
      </c>
      <c r="H300" s="93"/>
      <c r="I300" s="93"/>
      <c r="J300" s="78"/>
      <c r="K300" s="78"/>
      <c r="L300" s="137">
        <f t="shared" si="4"/>
        <v>0</v>
      </c>
    </row>
    <row r="301" spans="1:12" ht="14.25">
      <c r="A301" s="96" t="s">
        <v>941</v>
      </c>
      <c r="B301" s="94" t="s">
        <v>939</v>
      </c>
      <c r="C301" s="94" t="s">
        <v>2329</v>
      </c>
      <c r="D301" s="95" t="s">
        <v>2318</v>
      </c>
      <c r="E301" s="54">
        <v>120</v>
      </c>
      <c r="F301" s="119">
        <v>80</v>
      </c>
      <c r="G301" s="57" t="s">
        <v>477</v>
      </c>
      <c r="H301" s="93"/>
      <c r="I301" s="93"/>
      <c r="J301" s="78"/>
      <c r="K301" s="78"/>
      <c r="L301" s="137">
        <f t="shared" si="4"/>
        <v>0</v>
      </c>
    </row>
    <row r="302" spans="1:12" ht="14.25">
      <c r="A302" s="96" t="s">
        <v>942</v>
      </c>
      <c r="B302" s="94" t="s">
        <v>943</v>
      </c>
      <c r="C302" s="94" t="s">
        <v>2325</v>
      </c>
      <c r="D302" s="95" t="s">
        <v>2318</v>
      </c>
      <c r="E302" s="117">
        <v>15</v>
      </c>
      <c r="F302" s="96">
        <v>10</v>
      </c>
      <c r="G302" s="117">
        <v>5</v>
      </c>
      <c r="H302" s="93"/>
      <c r="I302" s="93"/>
      <c r="J302" s="78"/>
      <c r="K302" s="78"/>
      <c r="L302" s="137">
        <f t="shared" si="4"/>
        <v>0</v>
      </c>
    </row>
    <row r="303" spans="1:12" ht="14.25">
      <c r="A303" s="96" t="s">
        <v>2604</v>
      </c>
      <c r="B303" s="94" t="s">
        <v>943</v>
      </c>
      <c r="C303" s="94" t="s">
        <v>2329</v>
      </c>
      <c r="D303" s="95" t="s">
        <v>2318</v>
      </c>
      <c r="E303" s="54">
        <v>15</v>
      </c>
      <c r="F303" s="96">
        <v>10</v>
      </c>
      <c r="G303" s="117">
        <v>5</v>
      </c>
      <c r="H303" s="93"/>
      <c r="I303" s="93"/>
      <c r="J303" s="78"/>
      <c r="K303" s="78"/>
      <c r="L303" s="137">
        <f t="shared" si="4"/>
        <v>0</v>
      </c>
    </row>
    <row r="304" spans="1:12" ht="14.25">
      <c r="A304" s="96" t="s">
        <v>944</v>
      </c>
      <c r="B304" s="93" t="s">
        <v>945</v>
      </c>
      <c r="C304" s="94" t="s">
        <v>2390</v>
      </c>
      <c r="D304" s="95" t="s">
        <v>2318</v>
      </c>
      <c r="E304" s="117">
        <v>180</v>
      </c>
      <c r="F304" s="117">
        <v>120</v>
      </c>
      <c r="G304" s="117">
        <v>60</v>
      </c>
      <c r="H304" s="93"/>
      <c r="I304" s="93"/>
      <c r="J304" s="78"/>
      <c r="K304" s="78"/>
      <c r="L304" s="137">
        <f t="shared" si="4"/>
        <v>0</v>
      </c>
    </row>
    <row r="305" spans="1:12" ht="14.25">
      <c r="A305" s="96" t="s">
        <v>946</v>
      </c>
      <c r="B305" s="93" t="s">
        <v>945</v>
      </c>
      <c r="C305" s="94" t="s">
        <v>2393</v>
      </c>
      <c r="D305" s="95" t="s">
        <v>2318</v>
      </c>
      <c r="E305" s="54">
        <v>180</v>
      </c>
      <c r="F305" s="119">
        <v>120</v>
      </c>
      <c r="G305" s="119">
        <v>60</v>
      </c>
      <c r="H305" s="93"/>
      <c r="I305" s="93"/>
      <c r="J305" s="78"/>
      <c r="K305" s="78"/>
      <c r="L305" s="137">
        <f t="shared" si="4"/>
        <v>0</v>
      </c>
    </row>
    <row r="306" spans="1:12" ht="14.25">
      <c r="A306" s="96" t="s">
        <v>2394</v>
      </c>
      <c r="B306" s="93" t="s">
        <v>945</v>
      </c>
      <c r="C306" s="94" t="s">
        <v>2597</v>
      </c>
      <c r="D306" s="95" t="s">
        <v>2318</v>
      </c>
      <c r="E306" s="54">
        <v>180</v>
      </c>
      <c r="F306" s="119">
        <v>120</v>
      </c>
      <c r="G306" s="119">
        <v>60</v>
      </c>
      <c r="H306" s="93"/>
      <c r="I306" s="93"/>
      <c r="J306" s="78"/>
      <c r="K306" s="78"/>
      <c r="L306" s="137">
        <f t="shared" si="4"/>
        <v>0</v>
      </c>
    </row>
    <row r="307" spans="1:12" ht="14.25">
      <c r="A307" s="96"/>
      <c r="B307" s="93"/>
      <c r="C307" s="94"/>
      <c r="D307" s="95"/>
      <c r="E307" s="96"/>
      <c r="F307" s="96"/>
      <c r="G307" s="96"/>
      <c r="H307" s="93"/>
      <c r="I307" s="93"/>
      <c r="J307" s="78"/>
      <c r="K307" s="78"/>
      <c r="L307" s="137">
        <f aca="true" t="shared" si="5" ref="L307:L370">J307*K307</f>
        <v>0</v>
      </c>
    </row>
    <row r="308" spans="1:12" ht="14.25">
      <c r="A308" s="89" t="s">
        <v>947</v>
      </c>
      <c r="B308" s="90" t="s">
        <v>3641</v>
      </c>
      <c r="C308" s="94"/>
      <c r="D308" s="95"/>
      <c r="E308" s="96"/>
      <c r="F308" s="96"/>
      <c r="G308" s="96"/>
      <c r="H308" s="93"/>
      <c r="I308" s="93"/>
      <c r="J308" s="78"/>
      <c r="K308" s="78"/>
      <c r="L308" s="137">
        <f t="shared" si="5"/>
        <v>0</v>
      </c>
    </row>
    <row r="309" spans="1:12" ht="14.25">
      <c r="A309" s="96" t="s">
        <v>948</v>
      </c>
      <c r="B309" s="94" t="s">
        <v>949</v>
      </c>
      <c r="C309" s="94"/>
      <c r="D309" s="95" t="s">
        <v>1983</v>
      </c>
      <c r="E309" s="56" t="s">
        <v>417</v>
      </c>
      <c r="F309" s="57" t="s">
        <v>418</v>
      </c>
      <c r="G309" s="57" t="s">
        <v>419</v>
      </c>
      <c r="H309" s="93"/>
      <c r="I309" s="93"/>
      <c r="J309" s="78"/>
      <c r="K309" s="78"/>
      <c r="L309" s="137">
        <f t="shared" si="5"/>
        <v>0</v>
      </c>
    </row>
    <row r="310" spans="1:12" ht="14.25">
      <c r="A310" s="96" t="s">
        <v>2399</v>
      </c>
      <c r="B310" s="94" t="s">
        <v>950</v>
      </c>
      <c r="C310" s="94"/>
      <c r="D310" s="95" t="s">
        <v>2318</v>
      </c>
      <c r="E310" s="56" t="s">
        <v>417</v>
      </c>
      <c r="F310" s="57" t="s">
        <v>418</v>
      </c>
      <c r="G310" s="57" t="s">
        <v>419</v>
      </c>
      <c r="H310" s="93"/>
      <c r="I310" s="93"/>
      <c r="J310" s="78"/>
      <c r="K310" s="78"/>
      <c r="L310" s="137">
        <f t="shared" si="5"/>
        <v>0</v>
      </c>
    </row>
    <row r="311" spans="1:12" ht="14.25">
      <c r="A311" s="96" t="s">
        <v>951</v>
      </c>
      <c r="B311" s="94" t="s">
        <v>952</v>
      </c>
      <c r="C311" s="94" t="s">
        <v>953</v>
      </c>
      <c r="D311" s="95" t="s">
        <v>2318</v>
      </c>
      <c r="E311" s="56" t="s">
        <v>417</v>
      </c>
      <c r="F311" s="57" t="s">
        <v>418</v>
      </c>
      <c r="G311" s="57" t="s">
        <v>419</v>
      </c>
      <c r="H311" s="93"/>
      <c r="I311" s="93"/>
      <c r="J311" s="78"/>
      <c r="K311" s="78"/>
      <c r="L311" s="137">
        <f t="shared" si="5"/>
        <v>0</v>
      </c>
    </row>
    <row r="312" spans="1:12" ht="14.25">
      <c r="A312" s="96" t="s">
        <v>954</v>
      </c>
      <c r="B312" s="94" t="s">
        <v>955</v>
      </c>
      <c r="C312" s="94"/>
      <c r="D312" s="95" t="s">
        <v>1983</v>
      </c>
      <c r="E312" s="56" t="s">
        <v>417</v>
      </c>
      <c r="F312" s="57" t="s">
        <v>418</v>
      </c>
      <c r="G312" s="57" t="s">
        <v>419</v>
      </c>
      <c r="H312" s="93"/>
      <c r="I312" s="93"/>
      <c r="J312" s="78"/>
      <c r="K312" s="78"/>
      <c r="L312" s="137">
        <f t="shared" si="5"/>
        <v>0</v>
      </c>
    </row>
    <row r="313" spans="1:12" ht="24">
      <c r="A313" s="96" t="s">
        <v>956</v>
      </c>
      <c r="B313" s="94" t="s">
        <v>957</v>
      </c>
      <c r="C313" s="93" t="s">
        <v>958</v>
      </c>
      <c r="D313" s="95" t="s">
        <v>936</v>
      </c>
      <c r="E313" s="117">
        <v>4</v>
      </c>
      <c r="F313" s="96">
        <v>2</v>
      </c>
      <c r="G313" s="96">
        <v>1</v>
      </c>
      <c r="H313" s="93"/>
      <c r="I313" s="93"/>
      <c r="J313" s="78"/>
      <c r="K313" s="78"/>
      <c r="L313" s="137">
        <f t="shared" si="5"/>
        <v>0</v>
      </c>
    </row>
    <row r="314" spans="1:12" ht="24">
      <c r="A314" s="96" t="s">
        <v>2116</v>
      </c>
      <c r="B314" s="94" t="s">
        <v>959</v>
      </c>
      <c r="C314" s="93" t="s">
        <v>960</v>
      </c>
      <c r="D314" s="95" t="s">
        <v>936</v>
      </c>
      <c r="E314" s="117">
        <v>4</v>
      </c>
      <c r="F314" s="96">
        <v>2</v>
      </c>
      <c r="G314" s="96">
        <v>1</v>
      </c>
      <c r="H314" s="93"/>
      <c r="I314" s="93"/>
      <c r="J314" s="78"/>
      <c r="K314" s="78"/>
      <c r="L314" s="137">
        <f t="shared" si="5"/>
        <v>0</v>
      </c>
    </row>
    <row r="315" spans="1:12" ht="24">
      <c r="A315" s="96" t="s">
        <v>961</v>
      </c>
      <c r="B315" s="93" t="s">
        <v>962</v>
      </c>
      <c r="C315" s="94" t="s">
        <v>2319</v>
      </c>
      <c r="D315" s="95" t="s">
        <v>936</v>
      </c>
      <c r="E315" s="96" t="s">
        <v>1990</v>
      </c>
      <c r="F315" s="96" t="s">
        <v>1990</v>
      </c>
      <c r="G315" s="96" t="s">
        <v>1990</v>
      </c>
      <c r="H315" s="93"/>
      <c r="I315" s="93"/>
      <c r="J315" s="78"/>
      <c r="K315" s="78"/>
      <c r="L315" s="137">
        <f t="shared" si="5"/>
        <v>0</v>
      </c>
    </row>
    <row r="316" spans="1:12" ht="24">
      <c r="A316" s="96" t="s">
        <v>963</v>
      </c>
      <c r="B316" s="93" t="s">
        <v>964</v>
      </c>
      <c r="C316" s="94" t="s">
        <v>2319</v>
      </c>
      <c r="D316" s="95" t="s">
        <v>936</v>
      </c>
      <c r="E316" s="96" t="s">
        <v>1990</v>
      </c>
      <c r="F316" s="96" t="s">
        <v>1990</v>
      </c>
      <c r="G316" s="96" t="s">
        <v>1990</v>
      </c>
      <c r="H316" s="93"/>
      <c r="I316" s="93"/>
      <c r="J316" s="78"/>
      <c r="K316" s="78"/>
      <c r="L316" s="137">
        <f t="shared" si="5"/>
        <v>0</v>
      </c>
    </row>
    <row r="317" spans="1:12" ht="14.25">
      <c r="A317" s="96" t="s">
        <v>965</v>
      </c>
      <c r="B317" s="93" t="s">
        <v>966</v>
      </c>
      <c r="C317" s="94" t="s">
        <v>925</v>
      </c>
      <c r="D317" s="95" t="s">
        <v>2318</v>
      </c>
      <c r="E317" s="117">
        <v>120</v>
      </c>
      <c r="F317" s="117">
        <v>60</v>
      </c>
      <c r="G317" s="117">
        <v>30</v>
      </c>
      <c r="H317" s="94"/>
      <c r="I317" s="93"/>
      <c r="J317" s="78"/>
      <c r="K317" s="78"/>
      <c r="L317" s="137">
        <f t="shared" si="5"/>
        <v>0</v>
      </c>
    </row>
    <row r="318" spans="1:12" ht="14.25">
      <c r="A318" s="96" t="s">
        <v>3037</v>
      </c>
      <c r="B318" s="93" t="s">
        <v>966</v>
      </c>
      <c r="C318" s="94" t="s">
        <v>967</v>
      </c>
      <c r="D318" s="95" t="s">
        <v>2318</v>
      </c>
      <c r="E318" s="117">
        <v>120</v>
      </c>
      <c r="F318" s="117">
        <v>60</v>
      </c>
      <c r="G318" s="117">
        <v>30</v>
      </c>
      <c r="H318" s="94"/>
      <c r="I318" s="93"/>
      <c r="J318" s="78"/>
      <c r="K318" s="78"/>
      <c r="L318" s="137">
        <f t="shared" si="5"/>
        <v>0</v>
      </c>
    </row>
    <row r="319" spans="1:12" ht="14.25">
      <c r="A319" s="96" t="s">
        <v>968</v>
      </c>
      <c r="B319" s="93" t="s">
        <v>969</v>
      </c>
      <c r="C319" s="94" t="s">
        <v>3642</v>
      </c>
      <c r="D319" s="95" t="s">
        <v>2318</v>
      </c>
      <c r="E319" s="117">
        <v>60</v>
      </c>
      <c r="F319" s="117">
        <v>30</v>
      </c>
      <c r="G319" s="56" t="s">
        <v>480</v>
      </c>
      <c r="H319" s="94"/>
      <c r="I319" s="93"/>
      <c r="J319" s="78"/>
      <c r="K319" s="78"/>
      <c r="L319" s="137">
        <f t="shared" si="5"/>
        <v>0</v>
      </c>
    </row>
    <row r="320" spans="1:12" ht="14.25">
      <c r="A320" s="96" t="s">
        <v>970</v>
      </c>
      <c r="B320" s="94" t="s">
        <v>971</v>
      </c>
      <c r="C320" s="94"/>
      <c r="D320" s="95" t="s">
        <v>2318</v>
      </c>
      <c r="E320" s="56" t="s">
        <v>479</v>
      </c>
      <c r="F320" s="57" t="s">
        <v>3509</v>
      </c>
      <c r="G320" s="57" t="s">
        <v>3508</v>
      </c>
      <c r="H320" s="93"/>
      <c r="I320" s="93"/>
      <c r="J320" s="78"/>
      <c r="K320" s="78"/>
      <c r="L320" s="137">
        <f t="shared" si="5"/>
        <v>0</v>
      </c>
    </row>
    <row r="321" spans="1:12" ht="14.25">
      <c r="A321" s="96" t="s">
        <v>3038</v>
      </c>
      <c r="B321" s="94" t="s">
        <v>972</v>
      </c>
      <c r="C321" s="94"/>
      <c r="D321" s="95" t="s">
        <v>3217</v>
      </c>
      <c r="E321" s="117">
        <v>56</v>
      </c>
      <c r="F321" s="117">
        <v>28</v>
      </c>
      <c r="G321" s="117">
        <v>14</v>
      </c>
      <c r="H321" s="93"/>
      <c r="I321" s="93"/>
      <c r="J321" s="78"/>
      <c r="K321" s="78"/>
      <c r="L321" s="137">
        <f t="shared" si="5"/>
        <v>0</v>
      </c>
    </row>
    <row r="322" spans="1:12" ht="14.25">
      <c r="A322" s="96"/>
      <c r="B322" s="94"/>
      <c r="C322" s="94"/>
      <c r="D322" s="95"/>
      <c r="E322" s="96"/>
      <c r="F322" s="96"/>
      <c r="G322" s="96"/>
      <c r="H322" s="93"/>
      <c r="I322" s="93"/>
      <c r="J322" s="78"/>
      <c r="K322" s="78"/>
      <c r="L322" s="137">
        <f t="shared" si="5"/>
        <v>0</v>
      </c>
    </row>
    <row r="323" spans="1:12" ht="14.25">
      <c r="A323" s="89">
        <v>7</v>
      </c>
      <c r="B323" s="90" t="s">
        <v>973</v>
      </c>
      <c r="C323" s="94"/>
      <c r="D323" s="95"/>
      <c r="E323" s="96"/>
      <c r="F323" s="96"/>
      <c r="G323" s="96"/>
      <c r="H323" s="93"/>
      <c r="I323" s="93"/>
      <c r="J323" s="78"/>
      <c r="K323" s="78"/>
      <c r="L323" s="137">
        <f t="shared" si="5"/>
        <v>0</v>
      </c>
    </row>
    <row r="324" spans="1:12" ht="14.25">
      <c r="A324" s="96" t="s">
        <v>974</v>
      </c>
      <c r="B324" s="93" t="s">
        <v>975</v>
      </c>
      <c r="C324" s="94" t="s">
        <v>976</v>
      </c>
      <c r="D324" s="95" t="s">
        <v>3647</v>
      </c>
      <c r="E324" s="96" t="s">
        <v>977</v>
      </c>
      <c r="F324" s="96" t="s">
        <v>978</v>
      </c>
      <c r="G324" s="96" t="s">
        <v>978</v>
      </c>
      <c r="H324" s="93"/>
      <c r="I324" s="93"/>
      <c r="J324" s="78"/>
      <c r="K324" s="78"/>
      <c r="L324" s="137">
        <f t="shared" si="5"/>
        <v>0</v>
      </c>
    </row>
    <row r="325" spans="1:12" ht="24">
      <c r="A325" s="96" t="s">
        <v>979</v>
      </c>
      <c r="B325" s="93" t="s">
        <v>980</v>
      </c>
      <c r="C325" s="94" t="s">
        <v>976</v>
      </c>
      <c r="D325" s="95" t="s">
        <v>3647</v>
      </c>
      <c r="E325" s="96" t="s">
        <v>3643</v>
      </c>
      <c r="F325" s="96" t="s">
        <v>977</v>
      </c>
      <c r="G325" s="96" t="s">
        <v>977</v>
      </c>
      <c r="H325" s="93"/>
      <c r="I325" s="93"/>
      <c r="J325" s="78"/>
      <c r="K325" s="78"/>
      <c r="L325" s="137">
        <f t="shared" si="5"/>
        <v>0</v>
      </c>
    </row>
    <row r="326" spans="1:12" ht="14.25">
      <c r="A326" s="96" t="s">
        <v>981</v>
      </c>
      <c r="B326" s="93" t="s">
        <v>982</v>
      </c>
      <c r="C326" s="94" t="s">
        <v>976</v>
      </c>
      <c r="D326" s="95" t="s">
        <v>3647</v>
      </c>
      <c r="E326" s="96" t="s">
        <v>983</v>
      </c>
      <c r="F326" s="96" t="s">
        <v>984</v>
      </c>
      <c r="G326" s="96" t="s">
        <v>984</v>
      </c>
      <c r="H326" s="93"/>
      <c r="I326" s="93"/>
      <c r="J326" s="78"/>
      <c r="K326" s="78"/>
      <c r="L326" s="137">
        <f t="shared" si="5"/>
        <v>0</v>
      </c>
    </row>
    <row r="327" spans="1:12" ht="14.25">
      <c r="A327" s="96" t="s">
        <v>985</v>
      </c>
      <c r="B327" s="93" t="s">
        <v>986</v>
      </c>
      <c r="C327" s="94" t="s">
        <v>976</v>
      </c>
      <c r="D327" s="95" t="s">
        <v>3647</v>
      </c>
      <c r="E327" s="96" t="s">
        <v>977</v>
      </c>
      <c r="F327" s="96" t="s">
        <v>978</v>
      </c>
      <c r="G327" s="96" t="s">
        <v>978</v>
      </c>
      <c r="H327" s="93"/>
      <c r="I327" s="93"/>
      <c r="J327" s="78"/>
      <c r="K327" s="78"/>
      <c r="L327" s="137">
        <f t="shared" si="5"/>
        <v>0</v>
      </c>
    </row>
    <row r="328" spans="1:12" ht="14.25">
      <c r="A328" s="96" t="s">
        <v>987</v>
      </c>
      <c r="B328" s="93" t="s">
        <v>988</v>
      </c>
      <c r="C328" s="94" t="s">
        <v>976</v>
      </c>
      <c r="D328" s="95" t="s">
        <v>3647</v>
      </c>
      <c r="E328" s="96" t="s">
        <v>983</v>
      </c>
      <c r="F328" s="96" t="s">
        <v>984</v>
      </c>
      <c r="G328" s="96" t="s">
        <v>984</v>
      </c>
      <c r="H328" s="93"/>
      <c r="I328" s="93"/>
      <c r="J328" s="78"/>
      <c r="K328" s="78"/>
      <c r="L328" s="137">
        <f t="shared" si="5"/>
        <v>0</v>
      </c>
    </row>
    <row r="329" spans="1:12" ht="14.25">
      <c r="A329" s="96" t="s">
        <v>989</v>
      </c>
      <c r="B329" s="93" t="s">
        <v>2678</v>
      </c>
      <c r="C329" s="94" t="s">
        <v>976</v>
      </c>
      <c r="D329" s="95" t="s">
        <v>3647</v>
      </c>
      <c r="E329" s="96" t="s">
        <v>983</v>
      </c>
      <c r="F329" s="96" t="s">
        <v>984</v>
      </c>
      <c r="G329" s="96" t="s">
        <v>984</v>
      </c>
      <c r="H329" s="93"/>
      <c r="I329" s="93"/>
      <c r="J329" s="78"/>
      <c r="K329" s="78"/>
      <c r="L329" s="137">
        <f t="shared" si="5"/>
        <v>0</v>
      </c>
    </row>
    <row r="330" spans="1:12" ht="14.25">
      <c r="A330" s="96" t="s">
        <v>2679</v>
      </c>
      <c r="B330" s="93" t="s">
        <v>2680</v>
      </c>
      <c r="C330" s="94" t="s">
        <v>2319</v>
      </c>
      <c r="D330" s="95" t="s">
        <v>3647</v>
      </c>
      <c r="E330" s="96" t="s">
        <v>1990</v>
      </c>
      <c r="F330" s="96" t="s">
        <v>1990</v>
      </c>
      <c r="G330" s="96" t="s">
        <v>1990</v>
      </c>
      <c r="H330" s="93"/>
      <c r="I330" s="93"/>
      <c r="J330" s="78"/>
      <c r="K330" s="78"/>
      <c r="L330" s="137">
        <f t="shared" si="5"/>
        <v>0</v>
      </c>
    </row>
    <row r="331" spans="1:12" ht="14.25">
      <c r="A331" s="96" t="s">
        <v>2681</v>
      </c>
      <c r="B331" s="93" t="s">
        <v>2682</v>
      </c>
      <c r="C331" s="94" t="s">
        <v>976</v>
      </c>
      <c r="D331" s="95" t="s">
        <v>3647</v>
      </c>
      <c r="E331" s="96" t="s">
        <v>1990</v>
      </c>
      <c r="F331" s="96" t="s">
        <v>1990</v>
      </c>
      <c r="G331" s="96" t="s">
        <v>1990</v>
      </c>
      <c r="H331" s="93"/>
      <c r="I331" s="93"/>
      <c r="J331" s="78"/>
      <c r="K331" s="78"/>
      <c r="L331" s="137">
        <f t="shared" si="5"/>
        <v>0</v>
      </c>
    </row>
    <row r="332" spans="1:12" ht="14.25">
      <c r="A332" s="96" t="s">
        <v>2683</v>
      </c>
      <c r="B332" s="93" t="s">
        <v>2684</v>
      </c>
      <c r="C332" s="94"/>
      <c r="D332" s="95" t="s">
        <v>3647</v>
      </c>
      <c r="E332" s="96" t="s">
        <v>1990</v>
      </c>
      <c r="F332" s="96" t="s">
        <v>1990</v>
      </c>
      <c r="G332" s="96" t="s">
        <v>1990</v>
      </c>
      <c r="H332" s="93"/>
      <c r="I332" s="93"/>
      <c r="J332" s="78"/>
      <c r="K332" s="78"/>
      <c r="L332" s="137">
        <f t="shared" si="5"/>
        <v>0</v>
      </c>
    </row>
    <row r="333" spans="1:12" ht="14.25">
      <c r="A333" s="96" t="s">
        <v>2685</v>
      </c>
      <c r="B333" s="93" t="s">
        <v>2686</v>
      </c>
      <c r="C333" s="94"/>
      <c r="D333" s="95" t="s">
        <v>3647</v>
      </c>
      <c r="E333" s="96" t="s">
        <v>1990</v>
      </c>
      <c r="F333" s="96" t="s">
        <v>1990</v>
      </c>
      <c r="G333" s="96" t="s">
        <v>1990</v>
      </c>
      <c r="H333" s="93"/>
      <c r="I333" s="93"/>
      <c r="J333" s="78"/>
      <c r="K333" s="78"/>
      <c r="L333" s="137">
        <f t="shared" si="5"/>
        <v>0</v>
      </c>
    </row>
    <row r="334" spans="1:12" ht="24">
      <c r="A334" s="96" t="s">
        <v>2687</v>
      </c>
      <c r="B334" s="93" t="s">
        <v>2688</v>
      </c>
      <c r="C334" s="94"/>
      <c r="D334" s="95" t="s">
        <v>2689</v>
      </c>
      <c r="E334" s="96" t="s">
        <v>1990</v>
      </c>
      <c r="F334" s="96" t="s">
        <v>1990</v>
      </c>
      <c r="G334" s="96" t="s">
        <v>1990</v>
      </c>
      <c r="H334" s="93"/>
      <c r="I334" s="93"/>
      <c r="J334" s="78"/>
      <c r="K334" s="78"/>
      <c r="L334" s="137">
        <f t="shared" si="5"/>
        <v>0</v>
      </c>
    </row>
    <row r="335" spans="1:12" ht="24">
      <c r="A335" s="96" t="s">
        <v>3039</v>
      </c>
      <c r="B335" s="93" t="s">
        <v>2690</v>
      </c>
      <c r="C335" s="94"/>
      <c r="D335" s="95" t="s">
        <v>2689</v>
      </c>
      <c r="E335" s="96" t="s">
        <v>1990</v>
      </c>
      <c r="F335" s="96" t="s">
        <v>1990</v>
      </c>
      <c r="G335" s="96" t="s">
        <v>1990</v>
      </c>
      <c r="H335" s="93"/>
      <c r="I335" s="93"/>
      <c r="J335" s="78"/>
      <c r="K335" s="78"/>
      <c r="L335" s="137">
        <f t="shared" si="5"/>
        <v>0</v>
      </c>
    </row>
    <row r="336" spans="1:12" ht="24">
      <c r="A336" s="96" t="s">
        <v>2691</v>
      </c>
      <c r="B336" s="93" t="s">
        <v>2692</v>
      </c>
      <c r="C336" s="94" t="s">
        <v>976</v>
      </c>
      <c r="D336" s="95" t="s">
        <v>2689</v>
      </c>
      <c r="E336" s="96" t="s">
        <v>1990</v>
      </c>
      <c r="F336" s="96" t="s">
        <v>1990</v>
      </c>
      <c r="G336" s="96" t="s">
        <v>1990</v>
      </c>
      <c r="H336" s="93"/>
      <c r="I336" s="93"/>
      <c r="J336" s="78"/>
      <c r="K336" s="78"/>
      <c r="L336" s="137">
        <f t="shared" si="5"/>
        <v>0</v>
      </c>
    </row>
    <row r="337" spans="1:12" ht="14.25">
      <c r="A337" s="96">
        <v>72061</v>
      </c>
      <c r="B337" s="94" t="s">
        <v>2693</v>
      </c>
      <c r="C337" s="93" t="s">
        <v>2694</v>
      </c>
      <c r="D337" s="95" t="s">
        <v>3186</v>
      </c>
      <c r="E337" s="96" t="s">
        <v>1990</v>
      </c>
      <c r="F337" s="96" t="s">
        <v>1990</v>
      </c>
      <c r="G337" s="96" t="s">
        <v>1990</v>
      </c>
      <c r="H337" s="101"/>
      <c r="I337" s="93"/>
      <c r="J337" s="78"/>
      <c r="K337" s="78"/>
      <c r="L337" s="137">
        <f t="shared" si="5"/>
        <v>0</v>
      </c>
    </row>
    <row r="338" spans="1:12" ht="24">
      <c r="A338" s="96" t="s">
        <v>2695</v>
      </c>
      <c r="B338" s="93" t="s">
        <v>2696</v>
      </c>
      <c r="C338" s="120" t="s">
        <v>976</v>
      </c>
      <c r="D338" s="95" t="s">
        <v>3647</v>
      </c>
      <c r="E338" s="96" t="s">
        <v>288</v>
      </c>
      <c r="F338" s="96" t="s">
        <v>288</v>
      </c>
      <c r="G338" s="96" t="s">
        <v>288</v>
      </c>
      <c r="H338" s="93"/>
      <c r="I338" s="93"/>
      <c r="J338" s="78"/>
      <c r="K338" s="78"/>
      <c r="L338" s="137">
        <f t="shared" si="5"/>
        <v>0</v>
      </c>
    </row>
    <row r="339" spans="1:12" ht="24">
      <c r="A339" s="96" t="s">
        <v>3040</v>
      </c>
      <c r="B339" s="93" t="s">
        <v>2697</v>
      </c>
      <c r="C339" s="94" t="s">
        <v>976</v>
      </c>
      <c r="D339" s="95" t="s">
        <v>3647</v>
      </c>
      <c r="E339" s="96" t="s">
        <v>288</v>
      </c>
      <c r="F339" s="96" t="s">
        <v>288</v>
      </c>
      <c r="G339" s="96" t="s">
        <v>288</v>
      </c>
      <c r="H339" s="93"/>
      <c r="I339" s="93"/>
      <c r="J339" s="78"/>
      <c r="K339" s="78"/>
      <c r="L339" s="137">
        <f t="shared" si="5"/>
        <v>0</v>
      </c>
    </row>
    <row r="340" spans="1:12" ht="24">
      <c r="A340" s="96" t="s">
        <v>2698</v>
      </c>
      <c r="B340" s="93" t="s">
        <v>2699</v>
      </c>
      <c r="C340" s="94"/>
      <c r="D340" s="95" t="s">
        <v>1001</v>
      </c>
      <c r="E340" s="96" t="s">
        <v>288</v>
      </c>
      <c r="F340" s="96" t="s">
        <v>288</v>
      </c>
      <c r="G340" s="96" t="s">
        <v>288</v>
      </c>
      <c r="H340" s="93"/>
      <c r="I340" s="93"/>
      <c r="J340" s="78"/>
      <c r="K340" s="78"/>
      <c r="L340" s="137">
        <f t="shared" si="5"/>
        <v>0</v>
      </c>
    </row>
    <row r="341" spans="1:12" ht="14.25">
      <c r="A341" s="96">
        <v>72091</v>
      </c>
      <c r="B341" s="93" t="s">
        <v>2700</v>
      </c>
      <c r="C341" s="94"/>
      <c r="D341" s="95" t="s">
        <v>1001</v>
      </c>
      <c r="E341" s="96" t="s">
        <v>1990</v>
      </c>
      <c r="F341" s="96" t="s">
        <v>1990</v>
      </c>
      <c r="G341" s="96" t="s">
        <v>1990</v>
      </c>
      <c r="H341" s="93"/>
      <c r="I341" s="93"/>
      <c r="J341" s="78"/>
      <c r="K341" s="78"/>
      <c r="L341" s="137">
        <f t="shared" si="5"/>
        <v>0</v>
      </c>
    </row>
    <row r="342" spans="1:12" ht="14.25">
      <c r="A342" s="96" t="s">
        <v>2701</v>
      </c>
      <c r="B342" s="94" t="s">
        <v>2702</v>
      </c>
      <c r="C342" s="94" t="s">
        <v>976</v>
      </c>
      <c r="D342" s="95" t="s">
        <v>3647</v>
      </c>
      <c r="E342" s="96" t="s">
        <v>983</v>
      </c>
      <c r="F342" s="96" t="s">
        <v>984</v>
      </c>
      <c r="G342" s="96" t="s">
        <v>984</v>
      </c>
      <c r="H342" s="93"/>
      <c r="I342" s="93"/>
      <c r="J342" s="78"/>
      <c r="K342" s="78"/>
      <c r="L342" s="137">
        <f t="shared" si="5"/>
        <v>0</v>
      </c>
    </row>
    <row r="343" spans="1:12" ht="24">
      <c r="A343" s="96" t="s">
        <v>2703</v>
      </c>
      <c r="B343" s="93" t="s">
        <v>2704</v>
      </c>
      <c r="C343" s="94" t="s">
        <v>976</v>
      </c>
      <c r="D343" s="95" t="s">
        <v>3647</v>
      </c>
      <c r="E343" s="96" t="s">
        <v>2705</v>
      </c>
      <c r="F343" s="96" t="s">
        <v>2706</v>
      </c>
      <c r="G343" s="96" t="s">
        <v>2706</v>
      </c>
      <c r="H343" s="93"/>
      <c r="I343" s="93"/>
      <c r="J343" s="78"/>
      <c r="K343" s="78"/>
      <c r="L343" s="137">
        <f t="shared" si="5"/>
        <v>0</v>
      </c>
    </row>
    <row r="344" spans="1:12" ht="24">
      <c r="A344" s="96" t="s">
        <v>2707</v>
      </c>
      <c r="B344" s="93" t="s">
        <v>2708</v>
      </c>
      <c r="C344" s="94" t="s">
        <v>976</v>
      </c>
      <c r="D344" s="95" t="s">
        <v>3647</v>
      </c>
      <c r="E344" s="96" t="s">
        <v>2705</v>
      </c>
      <c r="F344" s="96" t="s">
        <v>2706</v>
      </c>
      <c r="G344" s="96" t="s">
        <v>2706</v>
      </c>
      <c r="H344" s="93"/>
      <c r="I344" s="93"/>
      <c r="J344" s="78"/>
      <c r="K344" s="78"/>
      <c r="L344" s="137">
        <f t="shared" si="5"/>
        <v>0</v>
      </c>
    </row>
    <row r="345" spans="1:12" ht="24">
      <c r="A345" s="96" t="s">
        <v>2709</v>
      </c>
      <c r="B345" s="93" t="s">
        <v>2710</v>
      </c>
      <c r="C345" s="94" t="s">
        <v>976</v>
      </c>
      <c r="D345" s="95" t="s">
        <v>2689</v>
      </c>
      <c r="E345" s="96" t="s">
        <v>983</v>
      </c>
      <c r="F345" s="96" t="s">
        <v>984</v>
      </c>
      <c r="G345" s="96" t="s">
        <v>984</v>
      </c>
      <c r="H345" s="93"/>
      <c r="I345" s="93"/>
      <c r="J345" s="78"/>
      <c r="K345" s="78"/>
      <c r="L345" s="137">
        <f t="shared" si="5"/>
        <v>0</v>
      </c>
    </row>
    <row r="346" spans="1:12" ht="24">
      <c r="A346" s="96" t="s">
        <v>2711</v>
      </c>
      <c r="B346" s="93" t="s">
        <v>2712</v>
      </c>
      <c r="C346" s="94" t="s">
        <v>976</v>
      </c>
      <c r="D346" s="95" t="s">
        <v>2689</v>
      </c>
      <c r="E346" s="96" t="s">
        <v>1990</v>
      </c>
      <c r="F346" s="96" t="s">
        <v>1990</v>
      </c>
      <c r="G346" s="96" t="s">
        <v>1990</v>
      </c>
      <c r="H346" s="93"/>
      <c r="I346" s="93"/>
      <c r="J346" s="78"/>
      <c r="K346" s="78"/>
      <c r="L346" s="137">
        <f t="shared" si="5"/>
        <v>0</v>
      </c>
    </row>
    <row r="347" spans="1:12" ht="24">
      <c r="A347" s="96" t="s">
        <v>2713</v>
      </c>
      <c r="B347" s="94" t="s">
        <v>286</v>
      </c>
      <c r="C347" s="94" t="s">
        <v>976</v>
      </c>
      <c r="D347" s="95" t="s">
        <v>2689</v>
      </c>
      <c r="E347" s="96" t="s">
        <v>1990</v>
      </c>
      <c r="F347" s="96" t="s">
        <v>1990</v>
      </c>
      <c r="G347" s="96" t="s">
        <v>1990</v>
      </c>
      <c r="H347" s="93"/>
      <c r="I347" s="93"/>
      <c r="J347" s="78"/>
      <c r="K347" s="78"/>
      <c r="L347" s="137">
        <f t="shared" si="5"/>
        <v>0</v>
      </c>
    </row>
    <row r="348" spans="1:12" ht="24">
      <c r="A348" s="96" t="s">
        <v>2714</v>
      </c>
      <c r="B348" s="93" t="s">
        <v>2715</v>
      </c>
      <c r="C348" s="94" t="s">
        <v>976</v>
      </c>
      <c r="D348" s="95" t="s">
        <v>2689</v>
      </c>
      <c r="E348" s="96" t="s">
        <v>983</v>
      </c>
      <c r="F348" s="96" t="s">
        <v>984</v>
      </c>
      <c r="G348" s="96" t="s">
        <v>984</v>
      </c>
      <c r="H348" s="93"/>
      <c r="I348" s="93"/>
      <c r="J348" s="78"/>
      <c r="K348" s="78"/>
      <c r="L348" s="137">
        <f t="shared" si="5"/>
        <v>0</v>
      </c>
    </row>
    <row r="349" spans="1:12" ht="14.25">
      <c r="A349" s="96" t="s">
        <v>2716</v>
      </c>
      <c r="B349" s="93" t="s">
        <v>2717</v>
      </c>
      <c r="C349" s="94" t="s">
        <v>976</v>
      </c>
      <c r="D349" s="95" t="s">
        <v>3647</v>
      </c>
      <c r="E349" s="96" t="s">
        <v>983</v>
      </c>
      <c r="F349" s="96" t="s">
        <v>984</v>
      </c>
      <c r="G349" s="96" t="s">
        <v>984</v>
      </c>
      <c r="H349" s="93"/>
      <c r="I349" s="93"/>
      <c r="J349" s="78"/>
      <c r="K349" s="78"/>
      <c r="L349" s="137">
        <f t="shared" si="5"/>
        <v>0</v>
      </c>
    </row>
    <row r="350" spans="1:12" ht="24">
      <c r="A350" s="96" t="s">
        <v>2718</v>
      </c>
      <c r="B350" s="93" t="s">
        <v>2719</v>
      </c>
      <c r="C350" s="94" t="s">
        <v>976</v>
      </c>
      <c r="D350" s="95" t="s">
        <v>2689</v>
      </c>
      <c r="E350" s="96" t="s">
        <v>1990</v>
      </c>
      <c r="F350" s="96" t="s">
        <v>1990</v>
      </c>
      <c r="G350" s="96" t="s">
        <v>1990</v>
      </c>
      <c r="H350" s="93"/>
      <c r="I350" s="93"/>
      <c r="J350" s="78"/>
      <c r="K350" s="78"/>
      <c r="L350" s="137">
        <f t="shared" si="5"/>
        <v>0</v>
      </c>
    </row>
    <row r="351" spans="1:12" ht="14.25">
      <c r="A351" s="96"/>
      <c r="B351" s="93"/>
      <c r="C351" s="94"/>
      <c r="D351" s="95"/>
      <c r="E351" s="96"/>
      <c r="F351" s="96"/>
      <c r="G351" s="96"/>
      <c r="H351" s="93"/>
      <c r="I351" s="93"/>
      <c r="J351" s="78"/>
      <c r="K351" s="78"/>
      <c r="L351" s="137">
        <f t="shared" si="5"/>
        <v>0</v>
      </c>
    </row>
    <row r="352" spans="1:12" s="80" customFormat="1" ht="14.25">
      <c r="A352" s="89">
        <v>8</v>
      </c>
      <c r="B352" s="90" t="s">
        <v>1970</v>
      </c>
      <c r="C352" s="113"/>
      <c r="D352" s="109"/>
      <c r="E352" s="114"/>
      <c r="F352" s="114"/>
      <c r="G352" s="114"/>
      <c r="H352" s="115"/>
      <c r="I352" s="115"/>
      <c r="J352" s="79"/>
      <c r="K352" s="79"/>
      <c r="L352" s="137">
        <f t="shared" si="5"/>
        <v>0</v>
      </c>
    </row>
    <row r="353" spans="1:12" s="80" customFormat="1" ht="14.25">
      <c r="A353" s="89" t="s">
        <v>1971</v>
      </c>
      <c r="B353" s="90" t="s">
        <v>2337</v>
      </c>
      <c r="C353" s="113"/>
      <c r="D353" s="109"/>
      <c r="E353" s="114"/>
      <c r="F353" s="114"/>
      <c r="G353" s="114"/>
      <c r="H353" s="115"/>
      <c r="I353" s="115"/>
      <c r="J353" s="79"/>
      <c r="K353" s="79"/>
      <c r="L353" s="137">
        <f t="shared" si="5"/>
        <v>0</v>
      </c>
    </row>
    <row r="354" spans="1:12" s="80" customFormat="1" ht="36">
      <c r="A354" s="359" t="s">
        <v>2720</v>
      </c>
      <c r="B354" s="360" t="s">
        <v>287</v>
      </c>
      <c r="C354" s="94" t="s">
        <v>2721</v>
      </c>
      <c r="D354" s="362"/>
      <c r="E354" s="364" t="s">
        <v>1990</v>
      </c>
      <c r="F354" s="364" t="s">
        <v>3041</v>
      </c>
      <c r="G354" s="364" t="s">
        <v>3041</v>
      </c>
      <c r="H354" s="362"/>
      <c r="I354" s="362" t="s">
        <v>2722</v>
      </c>
      <c r="J354" s="79"/>
      <c r="K354" s="79"/>
      <c r="L354" s="137">
        <f t="shared" si="5"/>
        <v>0</v>
      </c>
    </row>
    <row r="355" spans="1:12" s="80" customFormat="1" ht="72">
      <c r="A355" s="359"/>
      <c r="B355" s="361"/>
      <c r="C355" s="94" t="s">
        <v>2723</v>
      </c>
      <c r="D355" s="363"/>
      <c r="E355" s="365"/>
      <c r="F355" s="365"/>
      <c r="G355" s="365"/>
      <c r="H355" s="363"/>
      <c r="I355" s="363"/>
      <c r="J355" s="79"/>
      <c r="K355" s="79"/>
      <c r="L355" s="137">
        <f t="shared" si="5"/>
        <v>0</v>
      </c>
    </row>
    <row r="356" spans="1:12" ht="14.25">
      <c r="A356" s="96" t="s">
        <v>2724</v>
      </c>
      <c r="B356" s="93" t="s">
        <v>2725</v>
      </c>
      <c r="C356" s="94"/>
      <c r="D356" s="95" t="s">
        <v>1001</v>
      </c>
      <c r="E356" s="54">
        <v>15</v>
      </c>
      <c r="F356" s="96">
        <v>10</v>
      </c>
      <c r="G356" s="96">
        <v>5</v>
      </c>
      <c r="H356" s="93"/>
      <c r="I356" s="93"/>
      <c r="J356" s="78"/>
      <c r="K356" s="78"/>
      <c r="L356" s="137">
        <f t="shared" si="5"/>
        <v>0</v>
      </c>
    </row>
    <row r="357" spans="1:12" ht="14.25">
      <c r="A357" s="96" t="s">
        <v>3042</v>
      </c>
      <c r="B357" s="93" t="s">
        <v>2726</v>
      </c>
      <c r="C357" s="94"/>
      <c r="D357" s="95" t="s">
        <v>2727</v>
      </c>
      <c r="E357" s="96" t="s">
        <v>2728</v>
      </c>
      <c r="F357" s="96">
        <v>30</v>
      </c>
      <c r="G357" s="96" t="s">
        <v>1110</v>
      </c>
      <c r="H357" s="93"/>
      <c r="I357" s="93"/>
      <c r="J357" s="78"/>
      <c r="K357" s="78"/>
      <c r="L357" s="137">
        <f t="shared" si="5"/>
        <v>0</v>
      </c>
    </row>
    <row r="358" spans="1:12" ht="14.25">
      <c r="A358" s="96" t="s">
        <v>3043</v>
      </c>
      <c r="B358" s="93" t="s">
        <v>2729</v>
      </c>
      <c r="C358" s="94"/>
      <c r="D358" s="95" t="s">
        <v>1102</v>
      </c>
      <c r="E358" s="96" t="s">
        <v>2730</v>
      </c>
      <c r="F358" s="96" t="s">
        <v>1149</v>
      </c>
      <c r="G358" s="96" t="s">
        <v>1969</v>
      </c>
      <c r="H358" s="93"/>
      <c r="I358" s="93"/>
      <c r="J358" s="78"/>
      <c r="K358" s="78"/>
      <c r="L358" s="137">
        <f t="shared" si="5"/>
        <v>0</v>
      </c>
    </row>
    <row r="359" spans="1:12" ht="24">
      <c r="A359" s="96" t="s">
        <v>3044</v>
      </c>
      <c r="B359" s="93" t="s">
        <v>2731</v>
      </c>
      <c r="C359" s="94"/>
      <c r="D359" s="95" t="s">
        <v>1279</v>
      </c>
      <c r="E359" s="96" t="s">
        <v>288</v>
      </c>
      <c r="F359" s="96" t="s">
        <v>288</v>
      </c>
      <c r="G359" s="96" t="s">
        <v>288</v>
      </c>
      <c r="H359" s="93"/>
      <c r="I359" s="93"/>
      <c r="J359" s="78"/>
      <c r="K359" s="78"/>
      <c r="L359" s="137">
        <f t="shared" si="5"/>
        <v>0</v>
      </c>
    </row>
    <row r="360" spans="1:12" ht="24">
      <c r="A360" s="96" t="s">
        <v>3045</v>
      </c>
      <c r="B360" s="93" t="s">
        <v>2732</v>
      </c>
      <c r="C360" s="94"/>
      <c r="D360" s="95" t="s">
        <v>936</v>
      </c>
      <c r="E360" s="96" t="s">
        <v>288</v>
      </c>
      <c r="F360" s="96" t="s">
        <v>288</v>
      </c>
      <c r="G360" s="96" t="s">
        <v>288</v>
      </c>
      <c r="H360" s="93"/>
      <c r="I360" s="93"/>
      <c r="J360" s="78"/>
      <c r="K360" s="78"/>
      <c r="L360" s="137">
        <f t="shared" si="5"/>
        <v>0</v>
      </c>
    </row>
    <row r="361" spans="1:12" ht="24">
      <c r="A361" s="96" t="s">
        <v>3046</v>
      </c>
      <c r="B361" s="93" t="s">
        <v>1420</v>
      </c>
      <c r="C361" s="94"/>
      <c r="D361" s="95" t="s">
        <v>936</v>
      </c>
      <c r="E361" s="96" t="s">
        <v>288</v>
      </c>
      <c r="F361" s="96" t="s">
        <v>288</v>
      </c>
      <c r="G361" s="96" t="s">
        <v>288</v>
      </c>
      <c r="H361" s="93"/>
      <c r="I361" s="93"/>
      <c r="J361" s="78"/>
      <c r="K361" s="78"/>
      <c r="L361" s="137">
        <f t="shared" si="5"/>
        <v>0</v>
      </c>
    </row>
    <row r="362" spans="1:12" ht="24">
      <c r="A362" s="96" t="s">
        <v>3047</v>
      </c>
      <c r="B362" s="93" t="s">
        <v>1421</v>
      </c>
      <c r="C362" s="94"/>
      <c r="D362" s="95" t="s">
        <v>1001</v>
      </c>
      <c r="E362" s="96" t="s">
        <v>288</v>
      </c>
      <c r="F362" s="96" t="s">
        <v>288</v>
      </c>
      <c r="G362" s="96" t="s">
        <v>288</v>
      </c>
      <c r="H362" s="93"/>
      <c r="I362" s="93"/>
      <c r="J362" s="78"/>
      <c r="K362" s="78"/>
      <c r="L362" s="137">
        <f t="shared" si="5"/>
        <v>0</v>
      </c>
    </row>
    <row r="363" spans="1:12" ht="24">
      <c r="A363" s="96" t="s">
        <v>3048</v>
      </c>
      <c r="B363" s="93" t="s">
        <v>1422</v>
      </c>
      <c r="C363" s="94"/>
      <c r="D363" s="95" t="s">
        <v>2002</v>
      </c>
      <c r="E363" s="96" t="s">
        <v>288</v>
      </c>
      <c r="F363" s="96" t="s">
        <v>288</v>
      </c>
      <c r="G363" s="96" t="s">
        <v>288</v>
      </c>
      <c r="H363" s="93"/>
      <c r="I363" s="93"/>
      <c r="J363" s="78"/>
      <c r="K363" s="78"/>
      <c r="L363" s="137">
        <f t="shared" si="5"/>
        <v>0</v>
      </c>
    </row>
    <row r="364" spans="1:12" ht="24">
      <c r="A364" s="96" t="s">
        <v>3049</v>
      </c>
      <c r="B364" s="93" t="s">
        <v>3188</v>
      </c>
      <c r="C364" s="94"/>
      <c r="D364" s="95" t="s">
        <v>1001</v>
      </c>
      <c r="E364" s="56" t="s">
        <v>484</v>
      </c>
      <c r="F364" s="57" t="s">
        <v>483</v>
      </c>
      <c r="G364" s="57" t="s">
        <v>485</v>
      </c>
      <c r="H364" s="93"/>
      <c r="I364" s="93"/>
      <c r="J364" s="78"/>
      <c r="K364" s="78"/>
      <c r="L364" s="137">
        <f t="shared" si="5"/>
        <v>0</v>
      </c>
    </row>
    <row r="365" spans="1:12" ht="24">
      <c r="A365" s="96" t="s">
        <v>3189</v>
      </c>
      <c r="B365" s="93" t="s">
        <v>3190</v>
      </c>
      <c r="C365" s="94"/>
      <c r="D365" s="95" t="s">
        <v>1001</v>
      </c>
      <c r="E365" s="56" t="s">
        <v>484</v>
      </c>
      <c r="F365" s="57" t="s">
        <v>483</v>
      </c>
      <c r="G365" s="96" t="s">
        <v>1412</v>
      </c>
      <c r="H365" s="93"/>
      <c r="I365" s="93"/>
      <c r="J365" s="78"/>
      <c r="K365" s="78"/>
      <c r="L365" s="137">
        <f t="shared" si="5"/>
        <v>0</v>
      </c>
    </row>
    <row r="366" spans="1:12" ht="14.25">
      <c r="A366" s="96"/>
      <c r="B366" s="93"/>
      <c r="C366" s="94"/>
      <c r="D366" s="95"/>
      <c r="E366" s="96"/>
      <c r="F366" s="96"/>
      <c r="G366" s="96"/>
      <c r="H366" s="93"/>
      <c r="I366" s="93"/>
      <c r="J366" s="78"/>
      <c r="K366" s="78"/>
      <c r="L366" s="137">
        <f t="shared" si="5"/>
        <v>0</v>
      </c>
    </row>
    <row r="367" spans="1:12" s="80" customFormat="1" ht="14.25">
      <c r="A367" s="123">
        <v>81</v>
      </c>
      <c r="B367" s="90" t="s">
        <v>1974</v>
      </c>
      <c r="C367" s="115"/>
      <c r="D367" s="124"/>
      <c r="E367" s="125"/>
      <c r="F367" s="125"/>
      <c r="G367" s="125"/>
      <c r="H367" s="126"/>
      <c r="I367" s="126"/>
      <c r="J367" s="79"/>
      <c r="K367" s="79"/>
      <c r="L367" s="137">
        <f t="shared" si="5"/>
        <v>0</v>
      </c>
    </row>
    <row r="368" spans="1:12" ht="14.25">
      <c r="A368" s="96" t="s">
        <v>289</v>
      </c>
      <c r="B368" s="94" t="s">
        <v>2360</v>
      </c>
      <c r="C368" s="93"/>
      <c r="D368" s="103" t="s">
        <v>1102</v>
      </c>
      <c r="E368" s="104">
        <v>1</v>
      </c>
      <c r="F368" s="104">
        <v>1</v>
      </c>
      <c r="G368" s="104">
        <v>1</v>
      </c>
      <c r="H368" s="105"/>
      <c r="I368" s="105"/>
      <c r="J368" s="78"/>
      <c r="K368" s="78"/>
      <c r="L368" s="137">
        <f t="shared" si="5"/>
        <v>0</v>
      </c>
    </row>
    <row r="369" spans="1:12" ht="14.25">
      <c r="A369" s="96" t="s">
        <v>2361</v>
      </c>
      <c r="B369" s="93" t="s">
        <v>1423</v>
      </c>
      <c r="C369" s="93"/>
      <c r="D369" s="103" t="s">
        <v>1102</v>
      </c>
      <c r="E369" s="104">
        <v>1</v>
      </c>
      <c r="F369" s="104">
        <v>1</v>
      </c>
      <c r="G369" s="104">
        <v>1</v>
      </c>
      <c r="H369" s="105"/>
      <c r="I369" s="105"/>
      <c r="J369" s="78"/>
      <c r="K369" s="78"/>
      <c r="L369" s="137">
        <f t="shared" si="5"/>
        <v>0</v>
      </c>
    </row>
    <row r="370" spans="1:12" ht="14.25">
      <c r="A370" s="96" t="s">
        <v>2362</v>
      </c>
      <c r="B370" s="93" t="s">
        <v>1424</v>
      </c>
      <c r="C370" s="93"/>
      <c r="D370" s="103" t="s">
        <v>1102</v>
      </c>
      <c r="E370" s="104">
        <v>1</v>
      </c>
      <c r="F370" s="104">
        <v>1</v>
      </c>
      <c r="G370" s="104">
        <v>1</v>
      </c>
      <c r="H370" s="105"/>
      <c r="I370" s="105"/>
      <c r="J370" s="78"/>
      <c r="K370" s="78"/>
      <c r="L370" s="137">
        <f t="shared" si="5"/>
        <v>0</v>
      </c>
    </row>
    <row r="371" spans="1:12" ht="14.25">
      <c r="A371" s="96" t="s">
        <v>1425</v>
      </c>
      <c r="B371" s="94" t="s">
        <v>1426</v>
      </c>
      <c r="C371" s="93"/>
      <c r="D371" s="103" t="s">
        <v>1983</v>
      </c>
      <c r="E371" s="104">
        <v>1</v>
      </c>
      <c r="F371" s="104">
        <v>1</v>
      </c>
      <c r="G371" s="104">
        <v>1</v>
      </c>
      <c r="H371" s="105"/>
      <c r="I371" s="105"/>
      <c r="J371" s="78"/>
      <c r="K371" s="78"/>
      <c r="L371" s="137">
        <f aca="true" t="shared" si="6" ref="L371:L389">J371*K371</f>
        <v>0</v>
      </c>
    </row>
    <row r="372" spans="1:12" ht="14.25">
      <c r="A372" s="96" t="s">
        <v>2372</v>
      </c>
      <c r="B372" s="94" t="s">
        <v>1427</v>
      </c>
      <c r="C372" s="93"/>
      <c r="D372" s="103" t="s">
        <v>1983</v>
      </c>
      <c r="E372" s="104">
        <v>1</v>
      </c>
      <c r="F372" s="104">
        <v>1</v>
      </c>
      <c r="G372" s="104">
        <v>1</v>
      </c>
      <c r="H372" s="105" t="s">
        <v>121</v>
      </c>
      <c r="I372" s="105"/>
      <c r="J372" s="78"/>
      <c r="K372" s="78"/>
      <c r="L372" s="137">
        <f t="shared" si="6"/>
        <v>0</v>
      </c>
    </row>
    <row r="373" spans="1:12" ht="14.25">
      <c r="A373" s="96" t="s">
        <v>2373</v>
      </c>
      <c r="B373" s="94" t="s">
        <v>1428</v>
      </c>
      <c r="C373" s="93"/>
      <c r="D373" s="103" t="s">
        <v>1983</v>
      </c>
      <c r="E373" s="104">
        <v>1</v>
      </c>
      <c r="F373" s="104">
        <v>1</v>
      </c>
      <c r="G373" s="104">
        <v>1</v>
      </c>
      <c r="H373" s="105" t="s">
        <v>1429</v>
      </c>
      <c r="I373" s="105"/>
      <c r="J373" s="78"/>
      <c r="K373" s="78"/>
      <c r="L373" s="137">
        <f t="shared" si="6"/>
        <v>0</v>
      </c>
    </row>
    <row r="374" spans="1:12" ht="14.25">
      <c r="A374" s="96" t="s">
        <v>2374</v>
      </c>
      <c r="B374" s="93" t="s">
        <v>1430</v>
      </c>
      <c r="C374" s="93"/>
      <c r="D374" s="103" t="s">
        <v>1983</v>
      </c>
      <c r="E374" s="104">
        <v>1</v>
      </c>
      <c r="F374" s="104">
        <v>1</v>
      </c>
      <c r="G374" s="104">
        <v>1</v>
      </c>
      <c r="H374" s="105" t="s">
        <v>1431</v>
      </c>
      <c r="I374" s="105"/>
      <c r="J374" s="78"/>
      <c r="K374" s="78"/>
      <c r="L374" s="137">
        <f t="shared" si="6"/>
        <v>0</v>
      </c>
    </row>
    <row r="375" spans="1:12" ht="14.25">
      <c r="A375" s="96" t="s">
        <v>1432</v>
      </c>
      <c r="B375" s="94" t="s">
        <v>1433</v>
      </c>
      <c r="C375" s="93"/>
      <c r="D375" s="103" t="s">
        <v>1983</v>
      </c>
      <c r="E375" s="104">
        <v>1</v>
      </c>
      <c r="F375" s="104">
        <v>1</v>
      </c>
      <c r="G375" s="104">
        <v>1</v>
      </c>
      <c r="H375" s="105" t="s">
        <v>1434</v>
      </c>
      <c r="I375" s="105"/>
      <c r="J375" s="78"/>
      <c r="K375" s="78"/>
      <c r="L375" s="137">
        <f t="shared" si="6"/>
        <v>0</v>
      </c>
    </row>
    <row r="376" spans="1:12" ht="14.25">
      <c r="A376" s="96" t="s">
        <v>1435</v>
      </c>
      <c r="B376" s="93" t="s">
        <v>1436</v>
      </c>
      <c r="C376" s="93" t="s">
        <v>3191</v>
      </c>
      <c r="D376" s="103" t="s">
        <v>3217</v>
      </c>
      <c r="E376" s="56" t="s">
        <v>479</v>
      </c>
      <c r="F376" s="57" t="s">
        <v>3509</v>
      </c>
      <c r="G376" s="57" t="s">
        <v>3508</v>
      </c>
      <c r="H376" s="105"/>
      <c r="I376" s="105"/>
      <c r="J376" s="78"/>
      <c r="K376" s="78"/>
      <c r="L376" s="137">
        <f t="shared" si="6"/>
        <v>0</v>
      </c>
    </row>
    <row r="377" spans="1:12" ht="14.25">
      <c r="A377" s="96" t="s">
        <v>1437</v>
      </c>
      <c r="B377" s="93" t="s">
        <v>1438</v>
      </c>
      <c r="C377" s="93"/>
      <c r="D377" s="103" t="s">
        <v>2002</v>
      </c>
      <c r="E377" s="56" t="s">
        <v>3510</v>
      </c>
      <c r="F377" s="57" t="s">
        <v>3511</v>
      </c>
      <c r="G377" s="104" t="s">
        <v>367</v>
      </c>
      <c r="H377" s="105"/>
      <c r="I377" s="105"/>
      <c r="J377" s="78"/>
      <c r="K377" s="78"/>
      <c r="L377" s="137">
        <f t="shared" si="6"/>
        <v>0</v>
      </c>
    </row>
    <row r="378" spans="1:12" ht="14.25">
      <c r="A378" s="96" t="s">
        <v>3192</v>
      </c>
      <c r="B378" s="93" t="s">
        <v>1439</v>
      </c>
      <c r="C378" s="93" t="s">
        <v>1440</v>
      </c>
      <c r="D378" s="103" t="s">
        <v>2318</v>
      </c>
      <c r="E378" s="56" t="s">
        <v>372</v>
      </c>
      <c r="F378" s="57" t="s">
        <v>373</v>
      </c>
      <c r="G378" s="57" t="s">
        <v>3511</v>
      </c>
      <c r="H378" s="105"/>
      <c r="I378" s="105"/>
      <c r="J378" s="78"/>
      <c r="K378" s="78"/>
      <c r="L378" s="137">
        <f t="shared" si="6"/>
        <v>0</v>
      </c>
    </row>
    <row r="379" spans="1:12" ht="14.25">
      <c r="A379" s="96" t="s">
        <v>3193</v>
      </c>
      <c r="B379" s="93" t="s">
        <v>1439</v>
      </c>
      <c r="C379" s="93" t="s">
        <v>1441</v>
      </c>
      <c r="D379" s="103" t="s">
        <v>2318</v>
      </c>
      <c r="E379" s="56" t="s">
        <v>372</v>
      </c>
      <c r="F379" s="57" t="s">
        <v>373</v>
      </c>
      <c r="G379" s="104" t="s">
        <v>1118</v>
      </c>
      <c r="H379" s="105"/>
      <c r="I379" s="105"/>
      <c r="J379" s="78"/>
      <c r="K379" s="78"/>
      <c r="L379" s="137">
        <f t="shared" si="6"/>
        <v>0</v>
      </c>
    </row>
    <row r="380" spans="1:12" ht="24">
      <c r="A380" s="96" t="s">
        <v>3194</v>
      </c>
      <c r="B380" s="93" t="s">
        <v>1442</v>
      </c>
      <c r="C380" s="93"/>
      <c r="D380" s="103" t="s">
        <v>2318</v>
      </c>
      <c r="E380" s="96" t="s">
        <v>288</v>
      </c>
      <c r="F380" s="96" t="s">
        <v>288</v>
      </c>
      <c r="G380" s="96" t="s">
        <v>288</v>
      </c>
      <c r="H380" s="105"/>
      <c r="I380" s="105"/>
      <c r="J380" s="78"/>
      <c r="K380" s="78"/>
      <c r="L380" s="137">
        <f t="shared" si="6"/>
        <v>0</v>
      </c>
    </row>
    <row r="381" spans="1:12" ht="24">
      <c r="A381" s="96" t="s">
        <v>3195</v>
      </c>
      <c r="B381" s="93" t="s">
        <v>1443</v>
      </c>
      <c r="C381" s="93"/>
      <c r="D381" s="103" t="s">
        <v>2318</v>
      </c>
      <c r="E381" s="56" t="s">
        <v>421</v>
      </c>
      <c r="F381" s="57" t="s">
        <v>422</v>
      </c>
      <c r="G381" s="57" t="s">
        <v>482</v>
      </c>
      <c r="H381" s="105"/>
      <c r="I381" s="105"/>
      <c r="J381" s="78"/>
      <c r="K381" s="78"/>
      <c r="L381" s="137">
        <f t="shared" si="6"/>
        <v>0</v>
      </c>
    </row>
    <row r="382" spans="1:12" ht="14.25">
      <c r="A382" s="96" t="s">
        <v>3196</v>
      </c>
      <c r="B382" s="93" t="s">
        <v>1444</v>
      </c>
      <c r="C382" s="93"/>
      <c r="D382" s="103" t="s">
        <v>1983</v>
      </c>
      <c r="E382" s="104" t="s">
        <v>1138</v>
      </c>
      <c r="F382" s="104" t="s">
        <v>1969</v>
      </c>
      <c r="G382" s="104" t="s">
        <v>3202</v>
      </c>
      <c r="H382" s="105"/>
      <c r="I382" s="105"/>
      <c r="J382" s="78"/>
      <c r="K382" s="78"/>
      <c r="L382" s="137">
        <f t="shared" si="6"/>
        <v>0</v>
      </c>
    </row>
    <row r="383" spans="1:12" ht="14.25">
      <c r="A383" s="96" t="s">
        <v>3197</v>
      </c>
      <c r="B383" s="93" t="s">
        <v>1445</v>
      </c>
      <c r="C383" s="93"/>
      <c r="D383" s="103" t="s">
        <v>1983</v>
      </c>
      <c r="E383" s="127" t="s">
        <v>474</v>
      </c>
      <c r="F383" s="104" t="s">
        <v>1969</v>
      </c>
      <c r="G383" s="104" t="s">
        <v>3202</v>
      </c>
      <c r="H383" s="105"/>
      <c r="I383" s="105"/>
      <c r="J383" s="78"/>
      <c r="K383" s="78"/>
      <c r="L383" s="137">
        <f t="shared" si="6"/>
        <v>0</v>
      </c>
    </row>
    <row r="384" spans="1:12" ht="14.25">
      <c r="A384" s="96" t="s">
        <v>3198</v>
      </c>
      <c r="B384" s="93" t="s">
        <v>1446</v>
      </c>
      <c r="C384" s="93"/>
      <c r="D384" s="103" t="s">
        <v>1983</v>
      </c>
      <c r="E384" s="127" t="s">
        <v>474</v>
      </c>
      <c r="F384" s="104" t="s">
        <v>1969</v>
      </c>
      <c r="G384" s="104" t="s">
        <v>3202</v>
      </c>
      <c r="H384" s="105"/>
      <c r="I384" s="105"/>
      <c r="J384" s="78"/>
      <c r="K384" s="78"/>
      <c r="L384" s="137">
        <f t="shared" si="6"/>
        <v>0</v>
      </c>
    </row>
    <row r="385" spans="1:12" ht="14.25">
      <c r="A385" s="96" t="s">
        <v>290</v>
      </c>
      <c r="B385" s="93" t="s">
        <v>1447</v>
      </c>
      <c r="C385" s="93" t="s">
        <v>291</v>
      </c>
      <c r="D385" s="103" t="s">
        <v>1983</v>
      </c>
      <c r="E385" s="127" t="s">
        <v>474</v>
      </c>
      <c r="F385" s="104" t="s">
        <v>1969</v>
      </c>
      <c r="G385" s="104" t="s">
        <v>3202</v>
      </c>
      <c r="H385" s="105"/>
      <c r="I385" s="105"/>
      <c r="J385" s="78"/>
      <c r="K385" s="78"/>
      <c r="L385" s="137">
        <f t="shared" si="6"/>
        <v>0</v>
      </c>
    </row>
    <row r="386" spans="1:12" s="80" customFormat="1" ht="14.25">
      <c r="A386" s="89" t="s">
        <v>1448</v>
      </c>
      <c r="B386" s="90" t="s">
        <v>1449</v>
      </c>
      <c r="C386" s="113"/>
      <c r="D386" s="109"/>
      <c r="E386" s="114"/>
      <c r="F386" s="114"/>
      <c r="G386" s="114"/>
      <c r="H386" s="115"/>
      <c r="I386" s="115"/>
      <c r="J386" s="79"/>
      <c r="K386" s="79"/>
      <c r="L386" s="137">
        <f t="shared" si="6"/>
        <v>0</v>
      </c>
    </row>
    <row r="387" spans="1:12" ht="14.25">
      <c r="A387" s="96" t="s">
        <v>1450</v>
      </c>
      <c r="B387" s="93" t="s">
        <v>1451</v>
      </c>
      <c r="C387" s="94"/>
      <c r="D387" s="95" t="s">
        <v>3648</v>
      </c>
      <c r="E387" s="96" t="s">
        <v>1990</v>
      </c>
      <c r="F387" s="96" t="s">
        <v>1990</v>
      </c>
      <c r="G387" s="96" t="s">
        <v>1990</v>
      </c>
      <c r="H387" s="93"/>
      <c r="I387" s="128"/>
      <c r="J387" s="78"/>
      <c r="K387" s="78"/>
      <c r="L387" s="137">
        <f t="shared" si="6"/>
        <v>0</v>
      </c>
    </row>
    <row r="388" spans="1:12" ht="14.25">
      <c r="A388" s="96" t="s">
        <v>1452</v>
      </c>
      <c r="B388" s="93" t="s">
        <v>1453</v>
      </c>
      <c r="C388" s="94" t="s">
        <v>1454</v>
      </c>
      <c r="D388" s="95" t="s">
        <v>2318</v>
      </c>
      <c r="E388" s="56" t="s">
        <v>479</v>
      </c>
      <c r="F388" s="57" t="s">
        <v>3509</v>
      </c>
      <c r="G388" s="57" t="s">
        <v>3508</v>
      </c>
      <c r="H388" s="93"/>
      <c r="I388" s="93"/>
      <c r="J388" s="78"/>
      <c r="K388" s="78"/>
      <c r="L388" s="137">
        <f t="shared" si="6"/>
        <v>0</v>
      </c>
    </row>
    <row r="389" spans="1:12" ht="14.25">
      <c r="A389" s="96" t="s">
        <v>1455</v>
      </c>
      <c r="B389" s="93" t="s">
        <v>1456</v>
      </c>
      <c r="C389" s="94"/>
      <c r="D389" s="95" t="s">
        <v>1457</v>
      </c>
      <c r="E389" s="56" t="s">
        <v>479</v>
      </c>
      <c r="F389" s="57" t="s">
        <v>3509</v>
      </c>
      <c r="G389" s="57" t="s">
        <v>3508</v>
      </c>
      <c r="H389" s="93"/>
      <c r="I389" s="93"/>
      <c r="J389" s="78"/>
      <c r="K389" s="78"/>
      <c r="L389" s="137">
        <f t="shared" si="6"/>
        <v>0</v>
      </c>
    </row>
    <row r="390" spans="1:12" ht="14.25">
      <c r="A390" s="96" t="s">
        <v>1458</v>
      </c>
      <c r="B390" s="93" t="s">
        <v>1459</v>
      </c>
      <c r="C390" s="129"/>
      <c r="D390" s="122" t="s">
        <v>2318</v>
      </c>
      <c r="E390" s="130" t="s">
        <v>2003</v>
      </c>
      <c r="F390" s="130" t="s">
        <v>2003</v>
      </c>
      <c r="G390" s="130" t="s">
        <v>2003</v>
      </c>
      <c r="H390" s="121"/>
      <c r="I390" s="121"/>
      <c r="J390" s="78"/>
      <c r="K390" s="78"/>
      <c r="L390" s="137">
        <f>J390*K390</f>
        <v>0</v>
      </c>
    </row>
    <row r="391" spans="1:12" ht="14.25">
      <c r="A391" s="132"/>
      <c r="B391" s="132"/>
      <c r="C391" s="133"/>
      <c r="D391" s="134"/>
      <c r="E391" s="135"/>
      <c r="F391" s="135"/>
      <c r="G391" s="135"/>
      <c r="H391" s="136"/>
      <c r="I391" s="136"/>
      <c r="J391" s="78" t="s">
        <v>3394</v>
      </c>
      <c r="K391" s="78"/>
      <c r="L391" s="137">
        <f>SUM(L3:L390)</f>
        <v>0</v>
      </c>
    </row>
  </sheetData>
  <sheetProtection password="DE7A" sheet="1" objects="1" scenarios="1"/>
  <mergeCells count="16">
    <mergeCell ref="H1:H2"/>
    <mergeCell ref="I1:I2"/>
    <mergeCell ref="A1:A2"/>
    <mergeCell ref="B1:B2"/>
    <mergeCell ref="C1:C2"/>
    <mergeCell ref="D1:D2"/>
    <mergeCell ref="J1:L1"/>
    <mergeCell ref="A354:A355"/>
    <mergeCell ref="B354:B355"/>
    <mergeCell ref="D354:D355"/>
    <mergeCell ref="E354:E355"/>
    <mergeCell ref="F354:F355"/>
    <mergeCell ref="G354:G355"/>
    <mergeCell ref="H354:H355"/>
    <mergeCell ref="I354:I355"/>
    <mergeCell ref="E1:G1"/>
  </mergeCells>
  <printOptions/>
  <pageMargins left="1.1811023622047245" right="0.7086614173228347" top="0.984251968503937" bottom="0.984251968503937" header="0.7086614173228347" footer="0.7086614173228347"/>
  <pageSetup firstPageNumber="41" useFirstPageNumber="1" horizontalDpi="600" verticalDpi="600" orientation="landscape" paperSize="9" r:id="rId1"/>
  <headerFooter alignWithMargins="0">
    <oddHeader>&amp;C&amp;"宋体,加粗"江西省初中生物教学仪器配备标准</oddHeader>
    <oddFooter>&amp;C&amp;P</oddFooter>
  </headerFooter>
</worksheet>
</file>

<file path=xl/worksheets/sheet7.xml><?xml version="1.0" encoding="utf-8"?>
<worksheet xmlns="http://schemas.openxmlformats.org/spreadsheetml/2006/main" xmlns:r="http://schemas.openxmlformats.org/officeDocument/2006/relationships">
  <dimension ref="A1:L184"/>
  <sheetViews>
    <sheetView workbookViewId="0" topLeftCell="A1">
      <selection activeCell="G17" sqref="G17"/>
    </sheetView>
  </sheetViews>
  <sheetFormatPr defaultColWidth="9.00390625" defaultRowHeight="14.25"/>
  <cols>
    <col min="1" max="1" width="5.625" style="31" customWidth="1"/>
    <col min="2" max="2" width="17.25390625" style="31" customWidth="1"/>
    <col min="3" max="3" width="18.00390625" style="31" customWidth="1"/>
    <col min="4" max="4" width="3.875" style="31" customWidth="1"/>
    <col min="5" max="5" width="5.625" style="31" customWidth="1"/>
    <col min="6" max="6" width="5.75390625" style="33" customWidth="1"/>
    <col min="7" max="7" width="5.50390625" style="31" customWidth="1"/>
    <col min="8" max="8" width="9.75390625" style="31" customWidth="1"/>
    <col min="9" max="9" width="6.875" style="31" customWidth="1"/>
    <col min="10" max="10" width="7.625" style="25" customWidth="1"/>
    <col min="11" max="11" width="9.00390625" style="25" customWidth="1"/>
    <col min="12" max="12" width="10.625" style="25" customWidth="1"/>
    <col min="13" max="16384" width="9.00390625" style="25" customWidth="1"/>
  </cols>
  <sheetData>
    <row r="1" spans="1:12" ht="14.25" customHeight="1">
      <c r="A1" s="376" t="s">
        <v>3187</v>
      </c>
      <c r="B1" s="378" t="s">
        <v>2308</v>
      </c>
      <c r="C1" s="378" t="s">
        <v>3231</v>
      </c>
      <c r="D1" s="378" t="s">
        <v>2309</v>
      </c>
      <c r="E1" s="379" t="s">
        <v>3652</v>
      </c>
      <c r="F1" s="380"/>
      <c r="G1" s="381"/>
      <c r="H1" s="378" t="s">
        <v>3653</v>
      </c>
      <c r="I1" s="378" t="s">
        <v>2310</v>
      </c>
      <c r="J1" s="375" t="s">
        <v>2991</v>
      </c>
      <c r="K1" s="375"/>
      <c r="L1" s="375"/>
    </row>
    <row r="2" spans="1:12" ht="14.25">
      <c r="A2" s="377"/>
      <c r="B2" s="377"/>
      <c r="C2" s="377"/>
      <c r="D2" s="377"/>
      <c r="E2" s="38" t="s">
        <v>3232</v>
      </c>
      <c r="F2" s="39" t="s">
        <v>3233</v>
      </c>
      <c r="G2" s="38" t="s">
        <v>3234</v>
      </c>
      <c r="H2" s="377"/>
      <c r="I2" s="377"/>
      <c r="J2" s="16" t="s">
        <v>2992</v>
      </c>
      <c r="K2" s="16" t="s">
        <v>2994</v>
      </c>
      <c r="L2" s="16" t="s">
        <v>2993</v>
      </c>
    </row>
    <row r="3" spans="1:12" s="27" customFormat="1" ht="14.25">
      <c r="A3" s="40"/>
      <c r="B3" s="40"/>
      <c r="C3" s="40"/>
      <c r="D3" s="40"/>
      <c r="E3" s="40"/>
      <c r="F3" s="41"/>
      <c r="G3" s="40"/>
      <c r="H3" s="40"/>
      <c r="I3" s="40"/>
      <c r="J3" s="26"/>
      <c r="K3" s="26"/>
      <c r="L3" s="35">
        <f>J3*K3</f>
        <v>0</v>
      </c>
    </row>
    <row r="4" spans="1:12" s="29" customFormat="1" ht="14.25">
      <c r="A4" s="42" t="s">
        <v>2321</v>
      </c>
      <c r="B4" s="43" t="s">
        <v>2302</v>
      </c>
      <c r="C4" s="44"/>
      <c r="D4" s="44"/>
      <c r="E4" s="44"/>
      <c r="F4" s="45"/>
      <c r="G4" s="44"/>
      <c r="H4" s="46"/>
      <c r="I4" s="46"/>
      <c r="J4" s="28"/>
      <c r="K4" s="28"/>
      <c r="L4" s="35">
        <f aca="true" t="shared" si="0" ref="L4:L47">J4*K4</f>
        <v>0</v>
      </c>
    </row>
    <row r="5" spans="1:12" ht="14.25">
      <c r="A5" s="47" t="s">
        <v>27</v>
      </c>
      <c r="B5" s="48" t="s">
        <v>28</v>
      </c>
      <c r="C5" s="48" t="s">
        <v>424</v>
      </c>
      <c r="D5" s="49" t="s">
        <v>489</v>
      </c>
      <c r="E5" s="50">
        <v>-3</v>
      </c>
      <c r="F5" s="50">
        <v>-2</v>
      </c>
      <c r="G5" s="50">
        <v>-1</v>
      </c>
      <c r="H5" s="46"/>
      <c r="I5" s="46"/>
      <c r="J5" s="30"/>
      <c r="K5" s="30"/>
      <c r="L5" s="35">
        <f t="shared" si="0"/>
        <v>0</v>
      </c>
    </row>
    <row r="6" spans="1:12" ht="14.25">
      <c r="A6" s="47" t="s">
        <v>2621</v>
      </c>
      <c r="B6" s="48" t="s">
        <v>3159</v>
      </c>
      <c r="C6" s="48"/>
      <c r="D6" s="49" t="s">
        <v>533</v>
      </c>
      <c r="E6" s="50">
        <v>-1</v>
      </c>
      <c r="F6" s="50">
        <v>-1</v>
      </c>
      <c r="G6" s="50">
        <v>-1</v>
      </c>
      <c r="H6" s="46"/>
      <c r="I6" s="46"/>
      <c r="J6" s="30"/>
      <c r="K6" s="30"/>
      <c r="L6" s="35">
        <f t="shared" si="0"/>
        <v>0</v>
      </c>
    </row>
    <row r="7" spans="1:12" ht="24">
      <c r="A7" s="47" t="s">
        <v>3160</v>
      </c>
      <c r="B7" s="48" t="s">
        <v>3235</v>
      </c>
      <c r="C7" s="48" t="s">
        <v>3236</v>
      </c>
      <c r="D7" s="49" t="s">
        <v>533</v>
      </c>
      <c r="E7" s="50">
        <v>-1</v>
      </c>
      <c r="F7" s="50">
        <v>-1</v>
      </c>
      <c r="G7" s="50">
        <v>-1</v>
      </c>
      <c r="H7" s="46"/>
      <c r="I7" s="46"/>
      <c r="J7" s="30"/>
      <c r="K7" s="30"/>
      <c r="L7" s="35">
        <f t="shared" si="0"/>
        <v>0</v>
      </c>
    </row>
    <row r="8" spans="1:12" s="29" customFormat="1" ht="14.25">
      <c r="A8" s="42" t="s">
        <v>3237</v>
      </c>
      <c r="B8" s="43" t="s">
        <v>3238</v>
      </c>
      <c r="C8" s="44"/>
      <c r="D8" s="44"/>
      <c r="E8" s="44"/>
      <c r="F8" s="45"/>
      <c r="G8" s="44"/>
      <c r="H8" s="46"/>
      <c r="I8" s="46"/>
      <c r="J8" s="28"/>
      <c r="K8" s="28"/>
      <c r="L8" s="35">
        <f t="shared" si="0"/>
        <v>0</v>
      </c>
    </row>
    <row r="9" spans="1:12" ht="14.25">
      <c r="A9" s="47" t="s">
        <v>3239</v>
      </c>
      <c r="B9" s="48" t="s">
        <v>3240</v>
      </c>
      <c r="C9" s="48"/>
      <c r="D9" s="49" t="s">
        <v>2240</v>
      </c>
      <c r="E9" s="50">
        <v>-1</v>
      </c>
      <c r="F9" s="50">
        <v>-1</v>
      </c>
      <c r="G9" s="50">
        <v>-1</v>
      </c>
      <c r="H9" s="53"/>
      <c r="I9" s="46"/>
      <c r="J9" s="30"/>
      <c r="K9" s="30"/>
      <c r="L9" s="35">
        <f t="shared" si="0"/>
        <v>0</v>
      </c>
    </row>
    <row r="10" spans="1:12" ht="14.25">
      <c r="A10" s="47" t="s">
        <v>3161</v>
      </c>
      <c r="B10" s="48" t="s">
        <v>293</v>
      </c>
      <c r="C10" s="48"/>
      <c r="D10" s="49" t="s">
        <v>3226</v>
      </c>
      <c r="E10" s="50">
        <v>-1</v>
      </c>
      <c r="F10" s="50">
        <v>-1</v>
      </c>
      <c r="G10" s="50">
        <v>-1</v>
      </c>
      <c r="H10" s="46"/>
      <c r="I10" s="46"/>
      <c r="J10" s="30"/>
      <c r="K10" s="30"/>
      <c r="L10" s="35">
        <f t="shared" si="0"/>
        <v>0</v>
      </c>
    </row>
    <row r="11" spans="1:12" ht="14.25">
      <c r="A11" s="47" t="s">
        <v>3162</v>
      </c>
      <c r="B11" s="48" t="s">
        <v>3241</v>
      </c>
      <c r="C11" s="48" t="s">
        <v>3242</v>
      </c>
      <c r="D11" s="49" t="s">
        <v>3226</v>
      </c>
      <c r="E11" s="50">
        <v>-1</v>
      </c>
      <c r="F11" s="50">
        <v>-1</v>
      </c>
      <c r="G11" s="50">
        <v>-1</v>
      </c>
      <c r="H11" s="53"/>
      <c r="I11" s="46"/>
      <c r="J11" s="30"/>
      <c r="K11" s="30"/>
      <c r="L11" s="35">
        <f t="shared" si="0"/>
        <v>0</v>
      </c>
    </row>
    <row r="12" spans="1:12" s="29" customFormat="1" ht="14.25">
      <c r="A12" s="42" t="s">
        <v>534</v>
      </c>
      <c r="B12" s="43" t="s">
        <v>3243</v>
      </c>
      <c r="C12" s="44"/>
      <c r="D12" s="44"/>
      <c r="E12" s="44"/>
      <c r="F12" s="45"/>
      <c r="G12" s="44"/>
      <c r="H12" s="44"/>
      <c r="I12" s="46"/>
      <c r="J12" s="28"/>
      <c r="K12" s="28"/>
      <c r="L12" s="35">
        <f t="shared" si="0"/>
        <v>0</v>
      </c>
    </row>
    <row r="13" spans="1:12" s="29" customFormat="1" ht="14.25">
      <c r="A13" s="42">
        <v>10</v>
      </c>
      <c r="B13" s="43" t="s">
        <v>3244</v>
      </c>
      <c r="C13" s="44"/>
      <c r="D13" s="44"/>
      <c r="E13" s="44"/>
      <c r="F13" s="45"/>
      <c r="G13" s="44"/>
      <c r="H13" s="44"/>
      <c r="I13" s="46"/>
      <c r="J13" s="28"/>
      <c r="K13" s="28"/>
      <c r="L13" s="35">
        <f t="shared" si="0"/>
        <v>0</v>
      </c>
    </row>
    <row r="14" spans="1:12" ht="14.25">
      <c r="A14" s="47" t="s">
        <v>443</v>
      </c>
      <c r="B14" s="48" t="s">
        <v>2241</v>
      </c>
      <c r="C14" s="48" t="s">
        <v>3659</v>
      </c>
      <c r="D14" s="49" t="s">
        <v>535</v>
      </c>
      <c r="E14" s="49">
        <v>3</v>
      </c>
      <c r="F14" s="50">
        <v>2</v>
      </c>
      <c r="G14" s="50">
        <v>1</v>
      </c>
      <c r="H14" s="46" t="s">
        <v>1992</v>
      </c>
      <c r="I14" s="46"/>
      <c r="J14" s="30"/>
      <c r="K14" s="30"/>
      <c r="L14" s="35">
        <f t="shared" si="0"/>
        <v>0</v>
      </c>
    </row>
    <row r="15" spans="1:12" ht="14.25">
      <c r="A15" s="47" t="s">
        <v>2242</v>
      </c>
      <c r="B15" s="48" t="s">
        <v>2243</v>
      </c>
      <c r="C15" s="48" t="s">
        <v>2244</v>
      </c>
      <c r="D15" s="49" t="s">
        <v>535</v>
      </c>
      <c r="E15" s="54">
        <v>3</v>
      </c>
      <c r="F15" s="52">
        <v>2</v>
      </c>
      <c r="G15" s="50">
        <v>1</v>
      </c>
      <c r="H15" s="46" t="s">
        <v>371</v>
      </c>
      <c r="I15" s="46"/>
      <c r="J15" s="30"/>
      <c r="K15" s="30"/>
      <c r="L15" s="35">
        <f t="shared" si="0"/>
        <v>0</v>
      </c>
    </row>
    <row r="16" spans="1:12" s="29" customFormat="1" ht="14.25">
      <c r="A16" s="42" t="s">
        <v>3245</v>
      </c>
      <c r="B16" s="43" t="s">
        <v>3246</v>
      </c>
      <c r="C16" s="44"/>
      <c r="D16" s="44"/>
      <c r="E16" s="44"/>
      <c r="F16" s="45"/>
      <c r="G16" s="44"/>
      <c r="H16" s="44"/>
      <c r="I16" s="46"/>
      <c r="J16" s="28"/>
      <c r="K16" s="28"/>
      <c r="L16" s="35">
        <f t="shared" si="0"/>
        <v>0</v>
      </c>
    </row>
    <row r="17" spans="1:12" ht="14.25">
      <c r="A17" s="47" t="s">
        <v>3247</v>
      </c>
      <c r="B17" s="48" t="s">
        <v>2245</v>
      </c>
      <c r="C17" s="48" t="s">
        <v>2246</v>
      </c>
      <c r="D17" s="49" t="s">
        <v>3226</v>
      </c>
      <c r="E17" s="54">
        <v>3</v>
      </c>
      <c r="F17" s="52">
        <v>2</v>
      </c>
      <c r="G17" s="49">
        <v>1</v>
      </c>
      <c r="H17" s="46"/>
      <c r="I17" s="46"/>
      <c r="J17" s="30"/>
      <c r="K17" s="30"/>
      <c r="L17" s="35">
        <f t="shared" si="0"/>
        <v>0</v>
      </c>
    </row>
    <row r="18" spans="1:12" s="29" customFormat="1" ht="14.25">
      <c r="A18" s="42">
        <v>13</v>
      </c>
      <c r="B18" s="43" t="s">
        <v>2320</v>
      </c>
      <c r="C18" s="55"/>
      <c r="D18" s="44"/>
      <c r="E18" s="44"/>
      <c r="F18" s="45"/>
      <c r="G18" s="44"/>
      <c r="H18" s="44"/>
      <c r="I18" s="46"/>
      <c r="J18" s="28"/>
      <c r="K18" s="28"/>
      <c r="L18" s="35">
        <f t="shared" si="0"/>
        <v>0</v>
      </c>
    </row>
    <row r="19" spans="1:12" ht="14.25">
      <c r="A19" s="47" t="s">
        <v>3248</v>
      </c>
      <c r="B19" s="46" t="s">
        <v>2673</v>
      </c>
      <c r="C19" s="46" t="s">
        <v>423</v>
      </c>
      <c r="D19" s="49" t="s">
        <v>2674</v>
      </c>
      <c r="E19" s="56" t="s">
        <v>3173</v>
      </c>
      <c r="F19" s="57" t="s">
        <v>3205</v>
      </c>
      <c r="G19" s="57" t="s">
        <v>2307</v>
      </c>
      <c r="H19" s="46" t="s">
        <v>536</v>
      </c>
      <c r="I19" s="46"/>
      <c r="J19" s="30"/>
      <c r="K19" s="30"/>
      <c r="L19" s="35">
        <f t="shared" si="0"/>
        <v>0</v>
      </c>
    </row>
    <row r="20" spans="1:12" ht="14.25">
      <c r="A20" s="47" t="s">
        <v>2675</v>
      </c>
      <c r="B20" s="48" t="s">
        <v>2676</v>
      </c>
      <c r="C20" s="58"/>
      <c r="D20" s="49" t="s">
        <v>2677</v>
      </c>
      <c r="E20" s="56" t="s">
        <v>3173</v>
      </c>
      <c r="F20" s="57" t="s">
        <v>3205</v>
      </c>
      <c r="G20" s="57" t="s">
        <v>2307</v>
      </c>
      <c r="H20" s="46"/>
      <c r="I20" s="46"/>
      <c r="J20" s="30"/>
      <c r="K20" s="30"/>
      <c r="L20" s="35">
        <f t="shared" si="0"/>
        <v>0</v>
      </c>
    </row>
    <row r="21" spans="1:12" ht="14.25">
      <c r="A21" s="47" t="s">
        <v>3163</v>
      </c>
      <c r="B21" s="48" t="s">
        <v>2247</v>
      </c>
      <c r="C21" s="58" t="s">
        <v>3249</v>
      </c>
      <c r="D21" s="49" t="s">
        <v>2674</v>
      </c>
      <c r="E21" s="50">
        <v>-1</v>
      </c>
      <c r="F21" s="50">
        <v>-1</v>
      </c>
      <c r="G21" s="50">
        <v>-1</v>
      </c>
      <c r="H21" s="46"/>
      <c r="I21" s="46"/>
      <c r="J21" s="30"/>
      <c r="K21" s="30"/>
      <c r="L21" s="35">
        <f t="shared" si="0"/>
        <v>0</v>
      </c>
    </row>
    <row r="22" spans="1:12" ht="14.25">
      <c r="A22" s="47" t="s">
        <v>164</v>
      </c>
      <c r="B22" s="48" t="s">
        <v>3250</v>
      </c>
      <c r="C22" s="58" t="s">
        <v>3251</v>
      </c>
      <c r="D22" s="49" t="s">
        <v>2674</v>
      </c>
      <c r="E22" s="50">
        <v>-1</v>
      </c>
      <c r="F22" s="50">
        <v>-1</v>
      </c>
      <c r="G22" s="50">
        <v>-1</v>
      </c>
      <c r="H22" s="46"/>
      <c r="I22" s="46"/>
      <c r="J22" s="30"/>
      <c r="K22" s="30"/>
      <c r="L22" s="35">
        <f t="shared" si="0"/>
        <v>0</v>
      </c>
    </row>
    <row r="23" spans="1:12" ht="14.25">
      <c r="A23" s="47" t="s">
        <v>165</v>
      </c>
      <c r="B23" s="48" t="s">
        <v>3252</v>
      </c>
      <c r="C23" s="58" t="s">
        <v>3253</v>
      </c>
      <c r="D23" s="49" t="s">
        <v>2240</v>
      </c>
      <c r="E23" s="49">
        <v>1</v>
      </c>
      <c r="F23" s="49">
        <v>1</v>
      </c>
      <c r="G23" s="49">
        <v>1</v>
      </c>
      <c r="H23" s="46"/>
      <c r="I23" s="46"/>
      <c r="J23" s="30"/>
      <c r="K23" s="30"/>
      <c r="L23" s="35">
        <f t="shared" si="0"/>
        <v>0</v>
      </c>
    </row>
    <row r="24" spans="1:12" ht="14.25">
      <c r="A24" s="47" t="s">
        <v>166</v>
      </c>
      <c r="B24" s="48" t="s">
        <v>3254</v>
      </c>
      <c r="C24" s="58" t="s">
        <v>3255</v>
      </c>
      <c r="D24" s="49" t="s">
        <v>2674</v>
      </c>
      <c r="E24" s="50">
        <v>-1</v>
      </c>
      <c r="F24" s="50">
        <v>-1</v>
      </c>
      <c r="G24" s="50">
        <v>-1</v>
      </c>
      <c r="H24" s="46"/>
      <c r="I24" s="46"/>
      <c r="J24" s="30"/>
      <c r="K24" s="30"/>
      <c r="L24" s="35">
        <f t="shared" si="0"/>
        <v>0</v>
      </c>
    </row>
    <row r="25" spans="1:12" ht="14.25">
      <c r="A25" s="47" t="s">
        <v>3256</v>
      </c>
      <c r="B25" s="46" t="s">
        <v>3257</v>
      </c>
      <c r="C25" s="46"/>
      <c r="D25" s="49" t="s">
        <v>3224</v>
      </c>
      <c r="E25" s="50">
        <v>-1</v>
      </c>
      <c r="F25" s="50">
        <v>-1</v>
      </c>
      <c r="G25" s="50">
        <v>-1</v>
      </c>
      <c r="H25" s="46"/>
      <c r="I25" s="46"/>
      <c r="J25" s="30"/>
      <c r="K25" s="30"/>
      <c r="L25" s="35">
        <f t="shared" si="0"/>
        <v>0</v>
      </c>
    </row>
    <row r="26" spans="1:12" s="29" customFormat="1" ht="14.25">
      <c r="A26" s="42" t="s">
        <v>481</v>
      </c>
      <c r="B26" s="43" t="s">
        <v>3258</v>
      </c>
      <c r="C26" s="44"/>
      <c r="D26" s="44"/>
      <c r="E26" s="44"/>
      <c r="F26" s="45"/>
      <c r="G26" s="44"/>
      <c r="H26" s="44"/>
      <c r="I26" s="46"/>
      <c r="J26" s="28"/>
      <c r="K26" s="28"/>
      <c r="L26" s="35">
        <f t="shared" si="0"/>
        <v>0</v>
      </c>
    </row>
    <row r="27" spans="1:12" ht="14.25">
      <c r="A27" s="47" t="s">
        <v>3259</v>
      </c>
      <c r="B27" s="48" t="s">
        <v>3260</v>
      </c>
      <c r="C27" s="48"/>
      <c r="D27" s="49" t="s">
        <v>2677</v>
      </c>
      <c r="E27" s="56" t="s">
        <v>421</v>
      </c>
      <c r="F27" s="57" t="s">
        <v>422</v>
      </c>
      <c r="G27" s="57" t="s">
        <v>482</v>
      </c>
      <c r="H27" s="46"/>
      <c r="I27" s="46"/>
      <c r="J27" s="30"/>
      <c r="K27" s="30"/>
      <c r="L27" s="35">
        <f t="shared" si="0"/>
        <v>0</v>
      </c>
    </row>
    <row r="28" spans="1:12" ht="14.25">
      <c r="A28" s="47" t="s">
        <v>3261</v>
      </c>
      <c r="B28" s="48" t="s">
        <v>2248</v>
      </c>
      <c r="C28" s="48"/>
      <c r="D28" s="49" t="s">
        <v>3226</v>
      </c>
      <c r="E28" s="56" t="s">
        <v>418</v>
      </c>
      <c r="F28" s="57" t="s">
        <v>419</v>
      </c>
      <c r="G28" s="57" t="s">
        <v>473</v>
      </c>
      <c r="H28" s="46"/>
      <c r="I28" s="46"/>
      <c r="J28" s="30"/>
      <c r="K28" s="30"/>
      <c r="L28" s="35">
        <f t="shared" si="0"/>
        <v>0</v>
      </c>
    </row>
    <row r="29" spans="1:12" ht="24">
      <c r="A29" s="47" t="s">
        <v>2249</v>
      </c>
      <c r="B29" s="48" t="s">
        <v>3165</v>
      </c>
      <c r="C29" s="48" t="s">
        <v>3166</v>
      </c>
      <c r="D29" s="49" t="s">
        <v>3224</v>
      </c>
      <c r="E29" s="50">
        <v>-1</v>
      </c>
      <c r="F29" s="50">
        <v>-1</v>
      </c>
      <c r="G29" s="50">
        <v>-1</v>
      </c>
      <c r="H29" s="46" t="s">
        <v>3262</v>
      </c>
      <c r="I29" s="46" t="s">
        <v>1993</v>
      </c>
      <c r="J29" s="30"/>
      <c r="K29" s="30"/>
      <c r="L29" s="35">
        <f t="shared" si="0"/>
        <v>0</v>
      </c>
    </row>
    <row r="30" spans="1:12" ht="14.25">
      <c r="A30" s="47" t="s">
        <v>3167</v>
      </c>
      <c r="B30" s="48" t="s">
        <v>3168</v>
      </c>
      <c r="C30" s="48" t="s">
        <v>3169</v>
      </c>
      <c r="D30" s="49" t="s">
        <v>3226</v>
      </c>
      <c r="E30" s="50">
        <v>-1</v>
      </c>
      <c r="F30" s="50">
        <v>-1</v>
      </c>
      <c r="G30" s="50">
        <v>-1</v>
      </c>
      <c r="H30" s="46" t="s">
        <v>3263</v>
      </c>
      <c r="I30" s="46"/>
      <c r="J30" s="30"/>
      <c r="K30" s="30"/>
      <c r="L30" s="35">
        <f t="shared" si="0"/>
        <v>0</v>
      </c>
    </row>
    <row r="31" spans="1:12" ht="14.25">
      <c r="A31" s="47" t="s">
        <v>167</v>
      </c>
      <c r="B31" s="48" t="s">
        <v>3264</v>
      </c>
      <c r="C31" s="48" t="s">
        <v>294</v>
      </c>
      <c r="D31" s="49" t="s">
        <v>533</v>
      </c>
      <c r="E31" s="50">
        <v>-1</v>
      </c>
      <c r="F31" s="50">
        <v>-1</v>
      </c>
      <c r="G31" s="50">
        <v>-1</v>
      </c>
      <c r="H31" s="46"/>
      <c r="I31" s="46"/>
      <c r="J31" s="30"/>
      <c r="K31" s="30"/>
      <c r="L31" s="35">
        <f t="shared" si="0"/>
        <v>0</v>
      </c>
    </row>
    <row r="32" spans="1:12" ht="14.25">
      <c r="A32" s="47" t="s">
        <v>168</v>
      </c>
      <c r="B32" s="48" t="s">
        <v>3265</v>
      </c>
      <c r="C32" s="48" t="s">
        <v>3266</v>
      </c>
      <c r="D32" s="49" t="s">
        <v>533</v>
      </c>
      <c r="E32" s="50">
        <v>-1</v>
      </c>
      <c r="F32" s="50">
        <v>-1</v>
      </c>
      <c r="G32" s="50">
        <v>-1</v>
      </c>
      <c r="H32" s="46" t="s">
        <v>3170</v>
      </c>
      <c r="I32" s="46"/>
      <c r="J32" s="30"/>
      <c r="K32" s="30"/>
      <c r="L32" s="35">
        <f t="shared" si="0"/>
        <v>0</v>
      </c>
    </row>
    <row r="33" spans="1:12" ht="14.25">
      <c r="A33" s="47" t="s">
        <v>169</v>
      </c>
      <c r="B33" s="48" t="s">
        <v>3171</v>
      </c>
      <c r="C33" s="53"/>
      <c r="D33" s="49" t="s">
        <v>3224</v>
      </c>
      <c r="E33" s="50">
        <v>-1</v>
      </c>
      <c r="F33" s="50">
        <v>-1</v>
      </c>
      <c r="G33" s="50">
        <v>-1</v>
      </c>
      <c r="H33" s="46" t="s">
        <v>295</v>
      </c>
      <c r="I33" s="46"/>
      <c r="J33" s="30"/>
      <c r="K33" s="30"/>
      <c r="L33" s="35">
        <f t="shared" si="0"/>
        <v>0</v>
      </c>
    </row>
    <row r="34" spans="1:12" ht="14.25">
      <c r="A34" s="47" t="s">
        <v>170</v>
      </c>
      <c r="B34" s="48" t="s">
        <v>3267</v>
      </c>
      <c r="C34" s="48" t="s">
        <v>3268</v>
      </c>
      <c r="D34" s="49" t="s">
        <v>3224</v>
      </c>
      <c r="E34" s="50">
        <v>-1</v>
      </c>
      <c r="F34" s="50">
        <v>-1</v>
      </c>
      <c r="G34" s="50">
        <v>-1</v>
      </c>
      <c r="H34" s="46" t="s">
        <v>296</v>
      </c>
      <c r="I34" s="46"/>
      <c r="J34" s="30"/>
      <c r="K34" s="30"/>
      <c r="L34" s="35">
        <f t="shared" si="0"/>
        <v>0</v>
      </c>
    </row>
    <row r="35" spans="1:12" ht="14.25">
      <c r="A35" s="47" t="s">
        <v>171</v>
      </c>
      <c r="B35" s="48" t="s">
        <v>297</v>
      </c>
      <c r="C35" s="48"/>
      <c r="D35" s="49" t="s">
        <v>3226</v>
      </c>
      <c r="E35" s="50">
        <v>-1</v>
      </c>
      <c r="F35" s="50">
        <v>-1</v>
      </c>
      <c r="G35" s="50">
        <v>-1</v>
      </c>
      <c r="H35" s="46"/>
      <c r="I35" s="46"/>
      <c r="J35" s="30"/>
      <c r="K35" s="30"/>
      <c r="L35" s="35">
        <f t="shared" si="0"/>
        <v>0</v>
      </c>
    </row>
    <row r="36" spans="1:12" ht="14.25">
      <c r="A36" s="47" t="s">
        <v>298</v>
      </c>
      <c r="B36" s="48" t="s">
        <v>299</v>
      </c>
      <c r="C36" s="48"/>
      <c r="D36" s="49" t="s">
        <v>3224</v>
      </c>
      <c r="E36" s="50">
        <v>-1</v>
      </c>
      <c r="F36" s="50">
        <v>-1</v>
      </c>
      <c r="G36" s="50">
        <v>-1</v>
      </c>
      <c r="H36" s="46" t="s">
        <v>3269</v>
      </c>
      <c r="I36" s="46"/>
      <c r="J36" s="30"/>
      <c r="K36" s="30"/>
      <c r="L36" s="35">
        <f t="shared" si="0"/>
        <v>0</v>
      </c>
    </row>
    <row r="37" spans="1:12" s="29" customFormat="1" ht="14.25">
      <c r="A37" s="42" t="s">
        <v>29</v>
      </c>
      <c r="B37" s="43" t="s">
        <v>3172</v>
      </c>
      <c r="C37" s="44"/>
      <c r="D37" s="44"/>
      <c r="E37" s="44"/>
      <c r="F37" s="45"/>
      <c r="G37" s="44"/>
      <c r="H37" s="44"/>
      <c r="I37" s="46"/>
      <c r="J37" s="28"/>
      <c r="K37" s="28"/>
      <c r="L37" s="35">
        <f t="shared" si="0"/>
        <v>0</v>
      </c>
    </row>
    <row r="38" spans="1:12" s="29" customFormat="1" ht="14.25">
      <c r="A38" s="42" t="s">
        <v>3173</v>
      </c>
      <c r="B38" s="43" t="s">
        <v>3174</v>
      </c>
      <c r="C38" s="44"/>
      <c r="D38" s="44"/>
      <c r="E38" s="44"/>
      <c r="F38" s="45"/>
      <c r="G38" s="44"/>
      <c r="H38" s="44"/>
      <c r="I38" s="46"/>
      <c r="J38" s="28"/>
      <c r="K38" s="28"/>
      <c r="L38" s="35">
        <f t="shared" si="0"/>
        <v>0</v>
      </c>
    </row>
    <row r="39" spans="1:12" ht="14.25">
      <c r="A39" s="47">
        <v>28001</v>
      </c>
      <c r="B39" s="48" t="s">
        <v>3270</v>
      </c>
      <c r="C39" s="48"/>
      <c r="D39" s="49" t="s">
        <v>3208</v>
      </c>
      <c r="E39" s="54">
        <v>3</v>
      </c>
      <c r="F39" s="52">
        <v>2</v>
      </c>
      <c r="G39" s="49">
        <v>1</v>
      </c>
      <c r="H39" s="46" t="s">
        <v>3271</v>
      </c>
      <c r="I39" s="46"/>
      <c r="J39" s="30"/>
      <c r="K39" s="30"/>
      <c r="L39" s="35">
        <f t="shared" si="0"/>
        <v>0</v>
      </c>
    </row>
    <row r="40" spans="1:12" ht="14.25">
      <c r="A40" s="47">
        <v>28002</v>
      </c>
      <c r="B40" s="48" t="s">
        <v>3272</v>
      </c>
      <c r="C40" s="48"/>
      <c r="D40" s="49" t="s">
        <v>3208</v>
      </c>
      <c r="E40" s="51">
        <v>-3</v>
      </c>
      <c r="F40" s="52">
        <v>-2</v>
      </c>
      <c r="G40" s="50">
        <v>-1</v>
      </c>
      <c r="H40" s="46"/>
      <c r="I40" s="46"/>
      <c r="J40" s="30"/>
      <c r="K40" s="30"/>
      <c r="L40" s="35">
        <f t="shared" si="0"/>
        <v>0</v>
      </c>
    </row>
    <row r="41" spans="1:12" ht="48">
      <c r="A41" s="47">
        <v>28003</v>
      </c>
      <c r="B41" s="48" t="s">
        <v>3273</v>
      </c>
      <c r="C41" s="48" t="s">
        <v>3274</v>
      </c>
      <c r="D41" s="49" t="s">
        <v>3208</v>
      </c>
      <c r="E41" s="50">
        <v>-1</v>
      </c>
      <c r="F41" s="50">
        <v>-1</v>
      </c>
      <c r="G41" s="50">
        <v>-1</v>
      </c>
      <c r="H41" s="46"/>
      <c r="I41" s="46" t="s">
        <v>292</v>
      </c>
      <c r="J41" s="30"/>
      <c r="K41" s="30"/>
      <c r="L41" s="35">
        <f t="shared" si="0"/>
        <v>0</v>
      </c>
    </row>
    <row r="42" spans="1:12" ht="48">
      <c r="A42" s="47">
        <v>28004</v>
      </c>
      <c r="B42" s="48" t="s">
        <v>538</v>
      </c>
      <c r="C42" s="48" t="s">
        <v>300</v>
      </c>
      <c r="D42" s="49" t="s">
        <v>3208</v>
      </c>
      <c r="E42" s="50">
        <v>-1</v>
      </c>
      <c r="F42" s="50">
        <v>-1</v>
      </c>
      <c r="G42" s="50">
        <v>-1</v>
      </c>
      <c r="H42" s="44"/>
      <c r="I42" s="46" t="s">
        <v>292</v>
      </c>
      <c r="J42" s="30"/>
      <c r="K42" s="30"/>
      <c r="L42" s="35">
        <f t="shared" si="0"/>
        <v>0</v>
      </c>
    </row>
    <row r="43" spans="1:12" ht="14.25">
      <c r="A43" s="47">
        <v>28005</v>
      </c>
      <c r="B43" s="48" t="s">
        <v>3275</v>
      </c>
      <c r="C43" s="48"/>
      <c r="D43" s="49" t="s">
        <v>3208</v>
      </c>
      <c r="E43" s="56" t="s">
        <v>421</v>
      </c>
      <c r="F43" s="57" t="s">
        <v>422</v>
      </c>
      <c r="G43" s="57" t="s">
        <v>482</v>
      </c>
      <c r="H43" s="46"/>
      <c r="I43" s="46"/>
      <c r="J43" s="30"/>
      <c r="K43" s="30"/>
      <c r="L43" s="35">
        <f t="shared" si="0"/>
        <v>0</v>
      </c>
    </row>
    <row r="44" spans="1:12" ht="14.25">
      <c r="A44" s="47">
        <v>28006</v>
      </c>
      <c r="B44" s="48" t="s">
        <v>3175</v>
      </c>
      <c r="C44" s="48"/>
      <c r="D44" s="49" t="s">
        <v>3208</v>
      </c>
      <c r="E44" s="51">
        <v>-3</v>
      </c>
      <c r="F44" s="52">
        <v>-2</v>
      </c>
      <c r="G44" s="50">
        <v>-1</v>
      </c>
      <c r="H44" s="46"/>
      <c r="I44" s="46"/>
      <c r="J44" s="30"/>
      <c r="K44" s="30"/>
      <c r="L44" s="35">
        <f t="shared" si="0"/>
        <v>0</v>
      </c>
    </row>
    <row r="45" spans="1:12" ht="14.25">
      <c r="A45" s="47">
        <v>28007</v>
      </c>
      <c r="B45" s="48" t="s">
        <v>301</v>
      </c>
      <c r="C45" s="48"/>
      <c r="D45" s="49" t="s">
        <v>3208</v>
      </c>
      <c r="E45" s="54">
        <v>3</v>
      </c>
      <c r="F45" s="52">
        <v>2</v>
      </c>
      <c r="G45" s="49">
        <v>1</v>
      </c>
      <c r="H45" s="46"/>
      <c r="I45" s="46"/>
      <c r="J45" s="30"/>
      <c r="K45" s="30"/>
      <c r="L45" s="35">
        <f t="shared" si="0"/>
        <v>0</v>
      </c>
    </row>
    <row r="46" spans="1:12" ht="14.25">
      <c r="A46" s="47" t="s">
        <v>3176</v>
      </c>
      <c r="B46" s="48" t="s">
        <v>3276</v>
      </c>
      <c r="C46" s="49"/>
      <c r="D46" s="49" t="s">
        <v>533</v>
      </c>
      <c r="E46" s="51">
        <v>-3</v>
      </c>
      <c r="F46" s="52">
        <v>-2</v>
      </c>
      <c r="G46" s="50">
        <v>-1</v>
      </c>
      <c r="H46" s="44"/>
      <c r="I46" s="46"/>
      <c r="J46" s="30"/>
      <c r="K46" s="30"/>
      <c r="L46" s="35">
        <f t="shared" si="0"/>
        <v>0</v>
      </c>
    </row>
    <row r="47" spans="1:12" ht="14.25">
      <c r="A47" s="47" t="s">
        <v>172</v>
      </c>
      <c r="B47" s="48" t="s">
        <v>302</v>
      </c>
      <c r="C47" s="44"/>
      <c r="D47" s="49" t="s">
        <v>533</v>
      </c>
      <c r="E47" s="51">
        <v>-3</v>
      </c>
      <c r="F47" s="52">
        <v>-2</v>
      </c>
      <c r="G47" s="50">
        <v>-1</v>
      </c>
      <c r="H47" s="44"/>
      <c r="I47" s="46"/>
      <c r="J47" s="30"/>
      <c r="K47" s="30"/>
      <c r="L47" s="35">
        <f t="shared" si="0"/>
        <v>0</v>
      </c>
    </row>
    <row r="48" spans="1:12" ht="14.25">
      <c r="A48" s="47" t="s">
        <v>173</v>
      </c>
      <c r="B48" s="48" t="s">
        <v>1994</v>
      </c>
      <c r="C48" s="44"/>
      <c r="D48" s="49" t="s">
        <v>533</v>
      </c>
      <c r="E48" s="51">
        <v>-3</v>
      </c>
      <c r="F48" s="52">
        <v>-2</v>
      </c>
      <c r="G48" s="50">
        <v>-1</v>
      </c>
      <c r="H48" s="44"/>
      <c r="I48" s="46"/>
      <c r="J48" s="30"/>
      <c r="K48" s="30"/>
      <c r="L48" s="35">
        <f aca="true" t="shared" si="1" ref="L48:L106">J48*K48</f>
        <v>0</v>
      </c>
    </row>
    <row r="49" spans="1:12" ht="14.25">
      <c r="A49" s="47" t="s">
        <v>174</v>
      </c>
      <c r="B49" s="48" t="s">
        <v>3177</v>
      </c>
      <c r="C49" s="44"/>
      <c r="D49" s="49" t="s">
        <v>533</v>
      </c>
      <c r="E49" s="51">
        <v>-3</v>
      </c>
      <c r="F49" s="52">
        <v>-2</v>
      </c>
      <c r="G49" s="50">
        <v>-1</v>
      </c>
      <c r="H49" s="44"/>
      <c r="I49" s="46"/>
      <c r="J49" s="30"/>
      <c r="K49" s="30"/>
      <c r="L49" s="35">
        <f t="shared" si="1"/>
        <v>0</v>
      </c>
    </row>
    <row r="50" spans="1:12" ht="14.25">
      <c r="A50" s="47" t="s">
        <v>175</v>
      </c>
      <c r="B50" s="48" t="s">
        <v>3178</v>
      </c>
      <c r="C50" s="48" t="s">
        <v>176</v>
      </c>
      <c r="D50" s="49" t="s">
        <v>3208</v>
      </c>
      <c r="E50" s="51">
        <v>-3</v>
      </c>
      <c r="F50" s="52">
        <v>-2</v>
      </c>
      <c r="G50" s="50">
        <v>-1</v>
      </c>
      <c r="H50" s="48"/>
      <c r="I50" s="46"/>
      <c r="J50" s="30"/>
      <c r="K50" s="30"/>
      <c r="L50" s="35">
        <f t="shared" si="1"/>
        <v>0</v>
      </c>
    </row>
    <row r="51" spans="1:12" ht="24">
      <c r="A51" s="47" t="s">
        <v>177</v>
      </c>
      <c r="B51" s="48" t="s">
        <v>1995</v>
      </c>
      <c r="C51" s="48" t="s">
        <v>3277</v>
      </c>
      <c r="D51" s="49" t="s">
        <v>3208</v>
      </c>
      <c r="E51" s="51">
        <v>-3</v>
      </c>
      <c r="F51" s="52">
        <v>-2</v>
      </c>
      <c r="G51" s="50">
        <v>-1</v>
      </c>
      <c r="H51" s="46" t="s">
        <v>1996</v>
      </c>
      <c r="I51" s="46"/>
      <c r="J51" s="30"/>
      <c r="K51" s="30"/>
      <c r="L51" s="35">
        <f t="shared" si="1"/>
        <v>0</v>
      </c>
    </row>
    <row r="52" spans="1:12" ht="36">
      <c r="A52" s="47" t="s">
        <v>178</v>
      </c>
      <c r="B52" s="48" t="s">
        <v>3179</v>
      </c>
      <c r="C52" s="48" t="s">
        <v>1997</v>
      </c>
      <c r="D52" s="49" t="s">
        <v>3208</v>
      </c>
      <c r="E52" s="51">
        <v>-3</v>
      </c>
      <c r="F52" s="52">
        <v>-2</v>
      </c>
      <c r="G52" s="50">
        <v>-1</v>
      </c>
      <c r="H52" s="46"/>
      <c r="I52" s="46"/>
      <c r="J52" s="30"/>
      <c r="K52" s="30"/>
      <c r="L52" s="35">
        <f t="shared" si="1"/>
        <v>0</v>
      </c>
    </row>
    <row r="53" spans="1:12" ht="24">
      <c r="A53" s="47" t="s">
        <v>3180</v>
      </c>
      <c r="B53" s="59" t="s">
        <v>3278</v>
      </c>
      <c r="C53" s="44"/>
      <c r="D53" s="49" t="s">
        <v>533</v>
      </c>
      <c r="E53" s="56" t="s">
        <v>3173</v>
      </c>
      <c r="F53" s="57" t="s">
        <v>3205</v>
      </c>
      <c r="G53" s="57" t="s">
        <v>473</v>
      </c>
      <c r="H53" s="44"/>
      <c r="I53" s="46"/>
      <c r="J53" s="30"/>
      <c r="K53" s="30"/>
      <c r="L53" s="35">
        <f t="shared" si="1"/>
        <v>0</v>
      </c>
    </row>
    <row r="54" spans="1:12" s="29" customFormat="1" ht="14.25">
      <c r="A54" s="42">
        <v>3</v>
      </c>
      <c r="B54" s="43" t="s">
        <v>3182</v>
      </c>
      <c r="C54" s="44"/>
      <c r="D54" s="44"/>
      <c r="E54" s="44"/>
      <c r="F54" s="45"/>
      <c r="G54" s="44"/>
      <c r="H54" s="44"/>
      <c r="I54" s="46"/>
      <c r="J54" s="28"/>
      <c r="K54" s="28"/>
      <c r="L54" s="35">
        <f t="shared" si="1"/>
        <v>0</v>
      </c>
    </row>
    <row r="55" spans="1:12" s="29" customFormat="1" ht="14.25">
      <c r="A55" s="42">
        <v>34</v>
      </c>
      <c r="B55" s="43" t="s">
        <v>3174</v>
      </c>
      <c r="C55" s="44"/>
      <c r="D55" s="44"/>
      <c r="E55" s="44"/>
      <c r="F55" s="45"/>
      <c r="G55" s="44"/>
      <c r="H55" s="44"/>
      <c r="I55" s="46"/>
      <c r="J55" s="28"/>
      <c r="K55" s="28"/>
      <c r="L55" s="35">
        <f t="shared" si="1"/>
        <v>0</v>
      </c>
    </row>
    <row r="56" spans="1:12" ht="14.25">
      <c r="A56" s="47">
        <v>34001</v>
      </c>
      <c r="B56" s="48" t="s">
        <v>1998</v>
      </c>
      <c r="C56" s="60" t="s">
        <v>464</v>
      </c>
      <c r="D56" s="49" t="s">
        <v>3226</v>
      </c>
      <c r="E56" s="54">
        <v>3</v>
      </c>
      <c r="F56" s="52">
        <v>2</v>
      </c>
      <c r="G56" s="49">
        <v>1</v>
      </c>
      <c r="H56" s="46"/>
      <c r="I56" s="46"/>
      <c r="J56" s="30"/>
      <c r="K56" s="30"/>
      <c r="L56" s="35">
        <f t="shared" si="1"/>
        <v>0</v>
      </c>
    </row>
    <row r="57" spans="1:12" ht="14.25">
      <c r="A57" s="47">
        <v>34002</v>
      </c>
      <c r="B57" s="48" t="s">
        <v>465</v>
      </c>
      <c r="C57" s="60" t="s">
        <v>464</v>
      </c>
      <c r="D57" s="49" t="s">
        <v>3226</v>
      </c>
      <c r="E57" s="54">
        <v>3</v>
      </c>
      <c r="F57" s="52">
        <v>2</v>
      </c>
      <c r="G57" s="49">
        <v>1</v>
      </c>
      <c r="H57" s="46"/>
      <c r="I57" s="46"/>
      <c r="J57" s="30"/>
      <c r="K57" s="30"/>
      <c r="L57" s="35">
        <f t="shared" si="1"/>
        <v>0</v>
      </c>
    </row>
    <row r="58" spans="1:12" ht="14.25">
      <c r="A58" s="47">
        <v>34003</v>
      </c>
      <c r="B58" s="48" t="s">
        <v>465</v>
      </c>
      <c r="C58" s="60" t="s">
        <v>466</v>
      </c>
      <c r="D58" s="49" t="s">
        <v>3226</v>
      </c>
      <c r="E58" s="56" t="s">
        <v>418</v>
      </c>
      <c r="F58" s="57" t="s">
        <v>419</v>
      </c>
      <c r="G58" s="57" t="s">
        <v>473</v>
      </c>
      <c r="H58" s="46"/>
      <c r="I58" s="46"/>
      <c r="J58" s="30"/>
      <c r="K58" s="30"/>
      <c r="L58" s="35">
        <f t="shared" si="1"/>
        <v>0</v>
      </c>
    </row>
    <row r="59" spans="1:12" ht="14.25">
      <c r="A59" s="47">
        <v>34004</v>
      </c>
      <c r="B59" s="48" t="s">
        <v>467</v>
      </c>
      <c r="C59" s="60" t="s">
        <v>464</v>
      </c>
      <c r="D59" s="49" t="s">
        <v>3226</v>
      </c>
      <c r="E59" s="54">
        <v>3</v>
      </c>
      <c r="F59" s="52">
        <v>2</v>
      </c>
      <c r="G59" s="49">
        <v>1</v>
      </c>
      <c r="H59" s="48"/>
      <c r="I59" s="46"/>
      <c r="J59" s="30"/>
      <c r="K59" s="30"/>
      <c r="L59" s="35">
        <f t="shared" si="1"/>
        <v>0</v>
      </c>
    </row>
    <row r="60" spans="1:12" ht="24">
      <c r="A60" s="47">
        <v>34005</v>
      </c>
      <c r="B60" s="48" t="s">
        <v>468</v>
      </c>
      <c r="C60" s="48" t="s">
        <v>3279</v>
      </c>
      <c r="D60" s="49" t="s">
        <v>3226</v>
      </c>
      <c r="E60" s="54">
        <v>3</v>
      </c>
      <c r="F60" s="52">
        <v>2</v>
      </c>
      <c r="G60" s="49">
        <v>1</v>
      </c>
      <c r="H60" s="48"/>
      <c r="I60" s="46"/>
      <c r="J60" s="30"/>
      <c r="K60" s="30"/>
      <c r="L60" s="35">
        <f t="shared" si="1"/>
        <v>0</v>
      </c>
    </row>
    <row r="61" spans="1:12" ht="24">
      <c r="A61" s="47">
        <v>34006</v>
      </c>
      <c r="B61" s="48" t="s">
        <v>3280</v>
      </c>
      <c r="C61" s="48" t="s">
        <v>469</v>
      </c>
      <c r="D61" s="49" t="s">
        <v>3226</v>
      </c>
      <c r="E61" s="56" t="s">
        <v>421</v>
      </c>
      <c r="F61" s="57" t="s">
        <v>422</v>
      </c>
      <c r="G61" s="57" t="s">
        <v>3209</v>
      </c>
      <c r="H61" s="48"/>
      <c r="I61" s="46"/>
      <c r="J61" s="30"/>
      <c r="K61" s="30"/>
      <c r="L61" s="35">
        <f t="shared" si="1"/>
        <v>0</v>
      </c>
    </row>
    <row r="62" spans="1:12" ht="14.25">
      <c r="A62" s="47">
        <v>34007</v>
      </c>
      <c r="B62" s="48" t="s">
        <v>3183</v>
      </c>
      <c r="C62" s="48" t="s">
        <v>3281</v>
      </c>
      <c r="D62" s="49" t="s">
        <v>3226</v>
      </c>
      <c r="E62" s="56" t="s">
        <v>421</v>
      </c>
      <c r="F62" s="57" t="s">
        <v>422</v>
      </c>
      <c r="G62" s="57" t="s">
        <v>482</v>
      </c>
      <c r="H62" s="48"/>
      <c r="I62" s="46"/>
      <c r="J62" s="30"/>
      <c r="K62" s="30"/>
      <c r="L62" s="35">
        <f t="shared" si="1"/>
        <v>0</v>
      </c>
    </row>
    <row r="63" spans="1:12" ht="14.25">
      <c r="A63" s="47">
        <v>34008</v>
      </c>
      <c r="B63" s="48" t="s">
        <v>3183</v>
      </c>
      <c r="C63" s="48" t="s">
        <v>3282</v>
      </c>
      <c r="D63" s="49" t="s">
        <v>3226</v>
      </c>
      <c r="E63" s="56" t="s">
        <v>421</v>
      </c>
      <c r="F63" s="57" t="s">
        <v>422</v>
      </c>
      <c r="G63" s="57" t="s">
        <v>482</v>
      </c>
      <c r="H63" s="48"/>
      <c r="I63" s="46"/>
      <c r="J63" s="30"/>
      <c r="K63" s="30"/>
      <c r="L63" s="35">
        <f t="shared" si="1"/>
        <v>0</v>
      </c>
    </row>
    <row r="64" spans="1:12" ht="14.25">
      <c r="A64" s="47">
        <v>34009</v>
      </c>
      <c r="B64" s="48" t="s">
        <v>3184</v>
      </c>
      <c r="C64" s="48" t="s">
        <v>3185</v>
      </c>
      <c r="D64" s="49" t="s">
        <v>3208</v>
      </c>
      <c r="E64" s="54">
        <v>3</v>
      </c>
      <c r="F64" s="52">
        <v>2</v>
      </c>
      <c r="G64" s="49">
        <v>1</v>
      </c>
      <c r="H64" s="46" t="s">
        <v>3283</v>
      </c>
      <c r="I64" s="46"/>
      <c r="J64" s="30"/>
      <c r="K64" s="30"/>
      <c r="L64" s="35">
        <f t="shared" si="1"/>
        <v>0</v>
      </c>
    </row>
    <row r="65" spans="1:12" ht="14.25">
      <c r="A65" s="47">
        <v>34010</v>
      </c>
      <c r="B65" s="48" t="s">
        <v>3284</v>
      </c>
      <c r="C65" s="48" t="s">
        <v>3285</v>
      </c>
      <c r="D65" s="49" t="s">
        <v>3226</v>
      </c>
      <c r="E65" s="51">
        <v>-3</v>
      </c>
      <c r="F65" s="52">
        <v>-2</v>
      </c>
      <c r="G65" s="50">
        <v>-1</v>
      </c>
      <c r="H65" s="46"/>
      <c r="I65" s="46"/>
      <c r="J65" s="30"/>
      <c r="K65" s="30"/>
      <c r="L65" s="35">
        <f t="shared" si="1"/>
        <v>0</v>
      </c>
    </row>
    <row r="66" spans="1:12" ht="14.25">
      <c r="A66" s="47">
        <v>34011</v>
      </c>
      <c r="B66" s="48" t="s">
        <v>3286</v>
      </c>
      <c r="C66" s="48" t="s">
        <v>3185</v>
      </c>
      <c r="D66" s="49" t="s">
        <v>3226</v>
      </c>
      <c r="E66" s="51">
        <v>-3</v>
      </c>
      <c r="F66" s="52">
        <v>-2</v>
      </c>
      <c r="G66" s="50">
        <v>-1</v>
      </c>
      <c r="H66" s="46"/>
      <c r="I66" s="46"/>
      <c r="J66" s="30"/>
      <c r="K66" s="30"/>
      <c r="L66" s="35">
        <f t="shared" si="1"/>
        <v>0</v>
      </c>
    </row>
    <row r="67" spans="1:12" ht="14.25">
      <c r="A67" s="47">
        <v>34012</v>
      </c>
      <c r="B67" s="48" t="s">
        <v>3286</v>
      </c>
      <c r="C67" s="48" t="s">
        <v>470</v>
      </c>
      <c r="D67" s="49" t="s">
        <v>3226</v>
      </c>
      <c r="E67" s="56" t="s">
        <v>421</v>
      </c>
      <c r="F67" s="57" t="s">
        <v>422</v>
      </c>
      <c r="G67" s="57" t="s">
        <v>482</v>
      </c>
      <c r="H67" s="46"/>
      <c r="I67" s="46"/>
      <c r="J67" s="30"/>
      <c r="K67" s="30"/>
      <c r="L67" s="35">
        <f t="shared" si="1"/>
        <v>0</v>
      </c>
    </row>
    <row r="68" spans="1:12" ht="14.25">
      <c r="A68" s="47" t="s">
        <v>471</v>
      </c>
      <c r="B68" s="48" t="s">
        <v>3287</v>
      </c>
      <c r="C68" s="48"/>
      <c r="D68" s="49" t="s">
        <v>3208</v>
      </c>
      <c r="E68" s="54">
        <v>3</v>
      </c>
      <c r="F68" s="52">
        <v>2</v>
      </c>
      <c r="G68" s="49">
        <v>1</v>
      </c>
      <c r="H68" s="48" t="s">
        <v>152</v>
      </c>
      <c r="I68" s="46" t="s">
        <v>500</v>
      </c>
      <c r="J68" s="30"/>
      <c r="K68" s="30"/>
      <c r="L68" s="35">
        <f t="shared" si="1"/>
        <v>0</v>
      </c>
    </row>
    <row r="69" spans="1:12" ht="24.75">
      <c r="A69" s="47" t="s">
        <v>180</v>
      </c>
      <c r="B69" s="48" t="s">
        <v>153</v>
      </c>
      <c r="C69" s="48" t="s">
        <v>154</v>
      </c>
      <c r="D69" s="49" t="s">
        <v>3208</v>
      </c>
      <c r="E69" s="54">
        <v>3</v>
      </c>
      <c r="F69" s="52">
        <v>2</v>
      </c>
      <c r="G69" s="49">
        <v>1</v>
      </c>
      <c r="H69" s="48" t="s">
        <v>1996</v>
      </c>
      <c r="I69" s="46"/>
      <c r="J69" s="30"/>
      <c r="K69" s="30"/>
      <c r="L69" s="35">
        <f t="shared" si="1"/>
        <v>0</v>
      </c>
    </row>
    <row r="70" spans="1:12" ht="24">
      <c r="A70" s="47" t="s">
        <v>181</v>
      </c>
      <c r="B70" s="48" t="s">
        <v>182</v>
      </c>
      <c r="C70" s="48" t="s">
        <v>155</v>
      </c>
      <c r="D70" s="49" t="s">
        <v>3648</v>
      </c>
      <c r="E70" s="54">
        <v>3</v>
      </c>
      <c r="F70" s="52">
        <v>2</v>
      </c>
      <c r="G70" s="49">
        <v>1</v>
      </c>
      <c r="H70" s="48" t="s">
        <v>156</v>
      </c>
      <c r="I70" s="46"/>
      <c r="J70" s="30"/>
      <c r="K70" s="30"/>
      <c r="L70" s="35">
        <f t="shared" si="1"/>
        <v>0</v>
      </c>
    </row>
    <row r="71" spans="1:12" ht="24">
      <c r="A71" s="47" t="s">
        <v>183</v>
      </c>
      <c r="B71" s="48" t="s">
        <v>157</v>
      </c>
      <c r="C71" s="48" t="s">
        <v>158</v>
      </c>
      <c r="D71" s="49" t="s">
        <v>3648</v>
      </c>
      <c r="E71" s="56" t="s">
        <v>418</v>
      </c>
      <c r="F71" s="57" t="s">
        <v>419</v>
      </c>
      <c r="G71" s="57" t="s">
        <v>473</v>
      </c>
      <c r="H71" s="46"/>
      <c r="I71" s="46" t="s">
        <v>159</v>
      </c>
      <c r="J71" s="30"/>
      <c r="K71" s="30"/>
      <c r="L71" s="35">
        <f t="shared" si="1"/>
        <v>0</v>
      </c>
    </row>
    <row r="72" spans="1:12" ht="24">
      <c r="A72" s="47" t="s">
        <v>184</v>
      </c>
      <c r="B72" s="48" t="s">
        <v>160</v>
      </c>
      <c r="C72" s="48"/>
      <c r="D72" s="49" t="s">
        <v>3648</v>
      </c>
      <c r="E72" s="51">
        <v>-3</v>
      </c>
      <c r="F72" s="52">
        <v>-2</v>
      </c>
      <c r="G72" s="50">
        <v>-1</v>
      </c>
      <c r="H72" s="48"/>
      <c r="I72" s="46"/>
      <c r="J72" s="30"/>
      <c r="K72" s="30"/>
      <c r="L72" s="35">
        <f t="shared" si="1"/>
        <v>0</v>
      </c>
    </row>
    <row r="73" spans="1:12" ht="24">
      <c r="A73" s="47" t="s">
        <v>185</v>
      </c>
      <c r="B73" s="48" t="s">
        <v>161</v>
      </c>
      <c r="C73" s="48"/>
      <c r="D73" s="49" t="s">
        <v>3648</v>
      </c>
      <c r="E73" s="51">
        <v>-3</v>
      </c>
      <c r="F73" s="52">
        <v>-2</v>
      </c>
      <c r="G73" s="50">
        <v>-1</v>
      </c>
      <c r="H73" s="48"/>
      <c r="I73" s="46"/>
      <c r="J73" s="30"/>
      <c r="K73" s="30"/>
      <c r="L73" s="35">
        <f t="shared" si="1"/>
        <v>0</v>
      </c>
    </row>
    <row r="74" spans="1:12" ht="24">
      <c r="A74" s="47" t="s">
        <v>186</v>
      </c>
      <c r="B74" s="48" t="s">
        <v>162</v>
      </c>
      <c r="C74" s="48"/>
      <c r="D74" s="49" t="s">
        <v>3648</v>
      </c>
      <c r="E74" s="51">
        <v>-3</v>
      </c>
      <c r="F74" s="52">
        <v>-2</v>
      </c>
      <c r="G74" s="50">
        <v>-1</v>
      </c>
      <c r="H74" s="48"/>
      <c r="I74" s="46"/>
      <c r="J74" s="30"/>
      <c r="K74" s="30"/>
      <c r="L74" s="35">
        <f t="shared" si="1"/>
        <v>0</v>
      </c>
    </row>
    <row r="75" spans="1:12" ht="14.25">
      <c r="A75" s="47" t="s">
        <v>187</v>
      </c>
      <c r="B75" s="48" t="s">
        <v>163</v>
      </c>
      <c r="C75" s="61"/>
      <c r="D75" s="49" t="s">
        <v>3648</v>
      </c>
      <c r="E75" s="51">
        <v>-3</v>
      </c>
      <c r="F75" s="52">
        <v>-2</v>
      </c>
      <c r="G75" s="50">
        <v>-1</v>
      </c>
      <c r="H75" s="48"/>
      <c r="I75" s="46"/>
      <c r="J75" s="30"/>
      <c r="K75" s="30"/>
      <c r="L75" s="35">
        <f t="shared" si="1"/>
        <v>0</v>
      </c>
    </row>
    <row r="76" spans="1:12" ht="48">
      <c r="A76" s="47" t="s">
        <v>188</v>
      </c>
      <c r="B76" s="48" t="s">
        <v>1911</v>
      </c>
      <c r="C76" s="48" t="s">
        <v>1912</v>
      </c>
      <c r="D76" s="49" t="s">
        <v>3648</v>
      </c>
      <c r="E76" s="51">
        <v>-3</v>
      </c>
      <c r="F76" s="52">
        <v>-2</v>
      </c>
      <c r="G76" s="50">
        <v>-1</v>
      </c>
      <c r="H76" s="48" t="s">
        <v>156</v>
      </c>
      <c r="I76" s="46" t="s">
        <v>1913</v>
      </c>
      <c r="J76" s="30"/>
      <c r="K76" s="30"/>
      <c r="L76" s="35">
        <f t="shared" si="1"/>
        <v>0</v>
      </c>
    </row>
    <row r="77" spans="1:12" ht="48">
      <c r="A77" s="47" t="s">
        <v>189</v>
      </c>
      <c r="B77" s="48" t="s">
        <v>1914</v>
      </c>
      <c r="C77" s="48" t="s">
        <v>1915</v>
      </c>
      <c r="D77" s="49" t="s">
        <v>3648</v>
      </c>
      <c r="E77" s="51">
        <v>-3</v>
      </c>
      <c r="F77" s="52">
        <v>-2</v>
      </c>
      <c r="G77" s="50">
        <v>-1</v>
      </c>
      <c r="H77" s="48" t="s">
        <v>156</v>
      </c>
      <c r="I77" s="46" t="s">
        <v>1913</v>
      </c>
      <c r="J77" s="30"/>
      <c r="K77" s="30"/>
      <c r="L77" s="35">
        <f t="shared" si="1"/>
        <v>0</v>
      </c>
    </row>
    <row r="78" spans="1:12" s="29" customFormat="1" ht="14.25">
      <c r="A78" s="42" t="s">
        <v>3202</v>
      </c>
      <c r="B78" s="43" t="s">
        <v>1916</v>
      </c>
      <c r="C78" s="43"/>
      <c r="D78" s="43"/>
      <c r="E78" s="43"/>
      <c r="F78" s="62"/>
      <c r="G78" s="43"/>
      <c r="H78" s="43"/>
      <c r="I78" s="63"/>
      <c r="J78" s="28"/>
      <c r="K78" s="28"/>
      <c r="L78" s="35">
        <f t="shared" si="1"/>
        <v>0</v>
      </c>
    </row>
    <row r="79" spans="1:12" s="29" customFormat="1" ht="14.25">
      <c r="A79" s="42" t="s">
        <v>1917</v>
      </c>
      <c r="B79" s="43" t="s">
        <v>1918</v>
      </c>
      <c r="C79" s="43"/>
      <c r="D79" s="43"/>
      <c r="E79" s="43"/>
      <c r="F79" s="62"/>
      <c r="G79" s="43"/>
      <c r="H79" s="43"/>
      <c r="I79" s="63"/>
      <c r="J79" s="28"/>
      <c r="K79" s="28"/>
      <c r="L79" s="35">
        <f t="shared" si="1"/>
        <v>0</v>
      </c>
    </row>
    <row r="80" spans="1:12" ht="14.25">
      <c r="A80" s="47" t="s">
        <v>1919</v>
      </c>
      <c r="B80" s="48" t="s">
        <v>1920</v>
      </c>
      <c r="C80" s="48"/>
      <c r="D80" s="49" t="s">
        <v>2002</v>
      </c>
      <c r="E80" s="54">
        <v>3</v>
      </c>
      <c r="F80" s="52">
        <v>2</v>
      </c>
      <c r="G80" s="49">
        <v>1</v>
      </c>
      <c r="H80" s="46" t="s">
        <v>1921</v>
      </c>
      <c r="I80" s="46"/>
      <c r="J80" s="30"/>
      <c r="K80" s="30"/>
      <c r="L80" s="35">
        <f t="shared" si="1"/>
        <v>0</v>
      </c>
    </row>
    <row r="81" spans="1:12" ht="24">
      <c r="A81" s="47" t="s">
        <v>2188</v>
      </c>
      <c r="B81" s="48" t="s">
        <v>1922</v>
      </c>
      <c r="C81" s="48" t="s">
        <v>1923</v>
      </c>
      <c r="D81" s="49" t="s">
        <v>2002</v>
      </c>
      <c r="E81" s="56" t="s">
        <v>421</v>
      </c>
      <c r="F81" s="57" t="s">
        <v>422</v>
      </c>
      <c r="G81" s="57" t="s">
        <v>482</v>
      </c>
      <c r="H81" s="48"/>
      <c r="I81" s="46"/>
      <c r="J81" s="30"/>
      <c r="K81" s="30"/>
      <c r="L81" s="35">
        <f t="shared" si="1"/>
        <v>0</v>
      </c>
    </row>
    <row r="82" spans="1:12" s="29" customFormat="1" ht="14.25">
      <c r="A82" s="42">
        <v>5</v>
      </c>
      <c r="B82" s="43" t="s">
        <v>1924</v>
      </c>
      <c r="C82" s="44"/>
      <c r="D82" s="44"/>
      <c r="E82" s="44"/>
      <c r="F82" s="45"/>
      <c r="G82" s="44"/>
      <c r="H82" s="44"/>
      <c r="I82" s="46"/>
      <c r="J82" s="28"/>
      <c r="K82" s="28"/>
      <c r="L82" s="35">
        <f t="shared" si="1"/>
        <v>0</v>
      </c>
    </row>
    <row r="83" spans="1:12" s="29" customFormat="1" ht="14.25">
      <c r="A83" s="42" t="s">
        <v>1925</v>
      </c>
      <c r="B83" s="43" t="s">
        <v>1918</v>
      </c>
      <c r="C83" s="44"/>
      <c r="D83" s="44"/>
      <c r="E83" s="44"/>
      <c r="F83" s="45"/>
      <c r="G83" s="44"/>
      <c r="H83" s="44"/>
      <c r="I83" s="46"/>
      <c r="J83" s="28"/>
      <c r="K83" s="28"/>
      <c r="L83" s="35">
        <f t="shared" si="1"/>
        <v>0</v>
      </c>
    </row>
    <row r="84" spans="1:12" s="29" customFormat="1" ht="14.25">
      <c r="A84" s="42" t="s">
        <v>1926</v>
      </c>
      <c r="B84" s="43" t="s">
        <v>1927</v>
      </c>
      <c r="C84" s="44"/>
      <c r="D84" s="44"/>
      <c r="E84" s="44"/>
      <c r="F84" s="45"/>
      <c r="G84" s="44"/>
      <c r="H84" s="44"/>
      <c r="I84" s="46"/>
      <c r="J84" s="28"/>
      <c r="K84" s="28"/>
      <c r="L84" s="35">
        <f t="shared" si="1"/>
        <v>0</v>
      </c>
    </row>
    <row r="85" spans="1:12" ht="14.25">
      <c r="A85" s="47">
        <v>54001</v>
      </c>
      <c r="B85" s="48" t="s">
        <v>1928</v>
      </c>
      <c r="C85" s="48" t="s">
        <v>1929</v>
      </c>
      <c r="D85" s="49" t="s">
        <v>2002</v>
      </c>
      <c r="E85" s="54">
        <v>3</v>
      </c>
      <c r="F85" s="52">
        <v>2</v>
      </c>
      <c r="G85" s="49">
        <v>1</v>
      </c>
      <c r="H85" s="49"/>
      <c r="I85" s="46"/>
      <c r="J85" s="30"/>
      <c r="K85" s="30"/>
      <c r="L85" s="35">
        <f t="shared" si="1"/>
        <v>0</v>
      </c>
    </row>
    <row r="86" spans="1:12" ht="14.25">
      <c r="A86" s="47">
        <v>54002</v>
      </c>
      <c r="B86" s="48" t="s">
        <v>1930</v>
      </c>
      <c r="C86" s="48"/>
      <c r="D86" s="49" t="s">
        <v>2002</v>
      </c>
      <c r="E86" s="54">
        <v>3</v>
      </c>
      <c r="F86" s="52">
        <v>2</v>
      </c>
      <c r="G86" s="49">
        <v>1</v>
      </c>
      <c r="H86" s="48"/>
      <c r="I86" s="46"/>
      <c r="J86" s="30"/>
      <c r="K86" s="30"/>
      <c r="L86" s="35">
        <f t="shared" si="1"/>
        <v>0</v>
      </c>
    </row>
    <row r="87" spans="1:12" ht="14.25">
      <c r="A87" s="47">
        <v>54003</v>
      </c>
      <c r="B87" s="48" t="s">
        <v>1931</v>
      </c>
      <c r="C87" s="48" t="s">
        <v>2319</v>
      </c>
      <c r="D87" s="49" t="s">
        <v>2002</v>
      </c>
      <c r="E87" s="54">
        <v>3</v>
      </c>
      <c r="F87" s="52">
        <v>2</v>
      </c>
      <c r="G87" s="49">
        <v>1</v>
      </c>
      <c r="H87" s="46"/>
      <c r="I87" s="46"/>
      <c r="J87" s="30"/>
      <c r="K87" s="30"/>
      <c r="L87" s="35">
        <f t="shared" si="1"/>
        <v>0</v>
      </c>
    </row>
    <row r="88" spans="1:12" ht="14.25">
      <c r="A88" s="47">
        <v>54004</v>
      </c>
      <c r="B88" s="48" t="s">
        <v>2024</v>
      </c>
      <c r="C88" s="48" t="s">
        <v>2319</v>
      </c>
      <c r="D88" s="49" t="s">
        <v>2002</v>
      </c>
      <c r="E88" s="54">
        <v>3</v>
      </c>
      <c r="F88" s="52">
        <v>2</v>
      </c>
      <c r="G88" s="49">
        <v>1</v>
      </c>
      <c r="H88" s="49"/>
      <c r="I88" s="46"/>
      <c r="J88" s="30"/>
      <c r="K88" s="30"/>
      <c r="L88" s="35">
        <f t="shared" si="1"/>
        <v>0</v>
      </c>
    </row>
    <row r="89" spans="1:12" ht="14.25">
      <c r="A89" s="47" t="s">
        <v>1932</v>
      </c>
      <c r="B89" s="48" t="s">
        <v>2025</v>
      </c>
      <c r="C89" s="48"/>
      <c r="D89" s="49" t="s">
        <v>2002</v>
      </c>
      <c r="E89" s="54">
        <v>3</v>
      </c>
      <c r="F89" s="52">
        <v>2</v>
      </c>
      <c r="G89" s="49">
        <v>1</v>
      </c>
      <c r="H89" s="49"/>
      <c r="I89" s="46"/>
      <c r="J89" s="30"/>
      <c r="K89" s="30"/>
      <c r="L89" s="35">
        <f t="shared" si="1"/>
        <v>0</v>
      </c>
    </row>
    <row r="90" spans="1:12" ht="36">
      <c r="A90" s="47" t="s">
        <v>1933</v>
      </c>
      <c r="B90" s="64" t="s">
        <v>1934</v>
      </c>
      <c r="C90" s="48" t="s">
        <v>1935</v>
      </c>
      <c r="D90" s="49" t="s">
        <v>2002</v>
      </c>
      <c r="E90" s="54">
        <v>3</v>
      </c>
      <c r="F90" s="52">
        <v>2</v>
      </c>
      <c r="G90" s="49">
        <v>1</v>
      </c>
      <c r="H90" s="49"/>
      <c r="I90" s="46"/>
      <c r="J90" s="30"/>
      <c r="K90" s="30"/>
      <c r="L90" s="35">
        <f t="shared" si="1"/>
        <v>0</v>
      </c>
    </row>
    <row r="91" spans="1:12" ht="24">
      <c r="A91" s="47" t="s">
        <v>1936</v>
      </c>
      <c r="B91" s="48" t="s">
        <v>1937</v>
      </c>
      <c r="C91" s="48" t="s">
        <v>1929</v>
      </c>
      <c r="D91" s="49" t="s">
        <v>2002</v>
      </c>
      <c r="E91" s="54">
        <v>3</v>
      </c>
      <c r="F91" s="52">
        <v>2</v>
      </c>
      <c r="G91" s="47" t="s">
        <v>2003</v>
      </c>
      <c r="H91" s="49"/>
      <c r="I91" s="46"/>
      <c r="J91" s="30"/>
      <c r="K91" s="30"/>
      <c r="L91" s="35">
        <f t="shared" si="1"/>
        <v>0</v>
      </c>
    </row>
    <row r="92" spans="1:12" s="29" customFormat="1" ht="14.25">
      <c r="A92" s="42" t="s">
        <v>1938</v>
      </c>
      <c r="B92" s="43" t="s">
        <v>1939</v>
      </c>
      <c r="C92" s="65"/>
      <c r="D92" s="66"/>
      <c r="E92" s="67"/>
      <c r="F92" s="68"/>
      <c r="G92" s="67"/>
      <c r="H92" s="66"/>
      <c r="I92" s="63"/>
      <c r="J92" s="28"/>
      <c r="K92" s="28"/>
      <c r="L92" s="35">
        <f t="shared" si="1"/>
        <v>0</v>
      </c>
    </row>
    <row r="93" spans="1:12" ht="14.25">
      <c r="A93" s="47" t="s">
        <v>1940</v>
      </c>
      <c r="B93" s="48" t="s">
        <v>1941</v>
      </c>
      <c r="C93" s="48"/>
      <c r="D93" s="49" t="s">
        <v>2667</v>
      </c>
      <c r="E93" s="51">
        <v>-3</v>
      </c>
      <c r="F93" s="52">
        <v>-2</v>
      </c>
      <c r="G93" s="50">
        <v>-1</v>
      </c>
      <c r="H93" s="48"/>
      <c r="I93" s="46"/>
      <c r="J93" s="30"/>
      <c r="K93" s="30"/>
      <c r="L93" s="35">
        <f t="shared" si="1"/>
        <v>0</v>
      </c>
    </row>
    <row r="94" spans="1:12" ht="14.25">
      <c r="A94" s="47" t="s">
        <v>2189</v>
      </c>
      <c r="B94" s="48" t="s">
        <v>1942</v>
      </c>
      <c r="C94" s="48"/>
      <c r="D94" s="49" t="s">
        <v>2667</v>
      </c>
      <c r="E94" s="51">
        <v>-3</v>
      </c>
      <c r="F94" s="52">
        <v>-2</v>
      </c>
      <c r="G94" s="50">
        <v>-1</v>
      </c>
      <c r="H94" s="48"/>
      <c r="I94" s="46"/>
      <c r="J94" s="30"/>
      <c r="K94" s="30"/>
      <c r="L94" s="35">
        <f t="shared" si="1"/>
        <v>0</v>
      </c>
    </row>
    <row r="95" spans="1:12" ht="14.25">
      <c r="A95" s="47" t="s">
        <v>2190</v>
      </c>
      <c r="B95" s="48" t="s">
        <v>1943</v>
      </c>
      <c r="C95" s="48"/>
      <c r="D95" s="49" t="s">
        <v>2667</v>
      </c>
      <c r="E95" s="51">
        <v>-3</v>
      </c>
      <c r="F95" s="52">
        <v>-2</v>
      </c>
      <c r="G95" s="50">
        <v>-1</v>
      </c>
      <c r="H95" s="48"/>
      <c r="I95" s="46"/>
      <c r="J95" s="30"/>
      <c r="K95" s="30"/>
      <c r="L95" s="35">
        <f t="shared" si="1"/>
        <v>0</v>
      </c>
    </row>
    <row r="96" spans="1:12" ht="24">
      <c r="A96" s="47" t="s">
        <v>2191</v>
      </c>
      <c r="B96" s="48" t="s">
        <v>1944</v>
      </c>
      <c r="C96" s="48"/>
      <c r="D96" s="49" t="s">
        <v>2002</v>
      </c>
      <c r="E96" s="51">
        <v>-3</v>
      </c>
      <c r="F96" s="52">
        <v>-2</v>
      </c>
      <c r="G96" s="50">
        <v>-1</v>
      </c>
      <c r="H96" s="48"/>
      <c r="I96" s="46"/>
      <c r="J96" s="30"/>
      <c r="K96" s="30"/>
      <c r="L96" s="35">
        <f t="shared" si="1"/>
        <v>0</v>
      </c>
    </row>
    <row r="97" spans="1:12" ht="14.25">
      <c r="A97" s="47" t="s">
        <v>2192</v>
      </c>
      <c r="B97" s="48" t="s">
        <v>1945</v>
      </c>
      <c r="C97" s="48" t="s">
        <v>3158</v>
      </c>
      <c r="D97" s="49" t="s">
        <v>2002</v>
      </c>
      <c r="E97" s="51">
        <v>-3</v>
      </c>
      <c r="F97" s="52">
        <v>-2</v>
      </c>
      <c r="G97" s="50">
        <v>-1</v>
      </c>
      <c r="H97" s="48"/>
      <c r="I97" s="46"/>
      <c r="J97" s="30"/>
      <c r="K97" s="30"/>
      <c r="L97" s="35">
        <f t="shared" si="1"/>
        <v>0</v>
      </c>
    </row>
    <row r="98" spans="1:12" s="29" customFormat="1" ht="14.25">
      <c r="A98" s="42" t="s">
        <v>1946</v>
      </c>
      <c r="B98" s="43" t="s">
        <v>1947</v>
      </c>
      <c r="C98" s="65"/>
      <c r="D98" s="66"/>
      <c r="E98" s="68"/>
      <c r="F98" s="68"/>
      <c r="G98" s="67"/>
      <c r="H98" s="65"/>
      <c r="I98" s="63"/>
      <c r="J98" s="28"/>
      <c r="K98" s="28"/>
      <c r="L98" s="35">
        <f t="shared" si="1"/>
        <v>0</v>
      </c>
    </row>
    <row r="99" spans="1:12" ht="14.25">
      <c r="A99" s="47" t="s">
        <v>1948</v>
      </c>
      <c r="B99" s="48" t="s">
        <v>2026</v>
      </c>
      <c r="C99" s="48"/>
      <c r="D99" s="49" t="s">
        <v>3217</v>
      </c>
      <c r="E99" s="50">
        <v>-1</v>
      </c>
      <c r="F99" s="50">
        <v>-1</v>
      </c>
      <c r="G99" s="50">
        <v>-1</v>
      </c>
      <c r="H99" s="48"/>
      <c r="I99" s="46"/>
      <c r="J99" s="30"/>
      <c r="K99" s="30"/>
      <c r="L99" s="35">
        <f t="shared" si="1"/>
        <v>0</v>
      </c>
    </row>
    <row r="100" spans="1:12" ht="14.25">
      <c r="A100" s="47" t="s">
        <v>2193</v>
      </c>
      <c r="B100" s="48" t="s">
        <v>2027</v>
      </c>
      <c r="C100" s="48"/>
      <c r="D100" s="49" t="s">
        <v>3217</v>
      </c>
      <c r="E100" s="50">
        <v>-1</v>
      </c>
      <c r="F100" s="50">
        <v>-1</v>
      </c>
      <c r="G100" s="50">
        <v>-1</v>
      </c>
      <c r="H100" s="48"/>
      <c r="I100" s="46"/>
      <c r="J100" s="30"/>
      <c r="K100" s="30"/>
      <c r="L100" s="35">
        <f t="shared" si="1"/>
        <v>0</v>
      </c>
    </row>
    <row r="101" spans="1:12" ht="14.25">
      <c r="A101" s="47" t="s">
        <v>2194</v>
      </c>
      <c r="B101" s="48" t="s">
        <v>2028</v>
      </c>
      <c r="C101" s="48"/>
      <c r="D101" s="49" t="s">
        <v>3217</v>
      </c>
      <c r="E101" s="50">
        <v>-1</v>
      </c>
      <c r="F101" s="50">
        <v>-1</v>
      </c>
      <c r="G101" s="50">
        <v>-1</v>
      </c>
      <c r="H101" s="48"/>
      <c r="I101" s="46"/>
      <c r="J101" s="30"/>
      <c r="K101" s="30"/>
      <c r="L101" s="35">
        <f t="shared" si="1"/>
        <v>0</v>
      </c>
    </row>
    <row r="102" spans="1:12" ht="14.25">
      <c r="A102" s="47" t="s">
        <v>2195</v>
      </c>
      <c r="B102" s="48" t="s">
        <v>2029</v>
      </c>
      <c r="C102" s="48"/>
      <c r="D102" s="49" t="s">
        <v>3217</v>
      </c>
      <c r="E102" s="50">
        <v>-1</v>
      </c>
      <c r="F102" s="50">
        <v>-1</v>
      </c>
      <c r="G102" s="50">
        <v>-1</v>
      </c>
      <c r="H102" s="48"/>
      <c r="I102" s="46"/>
      <c r="J102" s="30"/>
      <c r="K102" s="30"/>
      <c r="L102" s="35">
        <f t="shared" si="1"/>
        <v>0</v>
      </c>
    </row>
    <row r="103" spans="1:12" ht="14.25">
      <c r="A103" s="47" t="s">
        <v>2196</v>
      </c>
      <c r="B103" s="48" t="s">
        <v>2030</v>
      </c>
      <c r="C103" s="48"/>
      <c r="D103" s="49" t="s">
        <v>3217</v>
      </c>
      <c r="E103" s="50">
        <v>-1</v>
      </c>
      <c r="F103" s="50">
        <v>-1</v>
      </c>
      <c r="G103" s="50">
        <v>-1</v>
      </c>
      <c r="H103" s="48"/>
      <c r="I103" s="46"/>
      <c r="J103" s="30"/>
      <c r="K103" s="30"/>
      <c r="L103" s="35">
        <f t="shared" si="1"/>
        <v>0</v>
      </c>
    </row>
    <row r="104" spans="1:12" ht="14.25">
      <c r="A104" s="47" t="s">
        <v>2197</v>
      </c>
      <c r="B104" s="48" t="s">
        <v>2031</v>
      </c>
      <c r="C104" s="48"/>
      <c r="D104" s="49" t="s">
        <v>3217</v>
      </c>
      <c r="E104" s="50">
        <v>-1</v>
      </c>
      <c r="F104" s="50">
        <v>-1</v>
      </c>
      <c r="G104" s="50">
        <v>-1</v>
      </c>
      <c r="H104" s="48"/>
      <c r="I104" s="46"/>
      <c r="J104" s="30"/>
      <c r="K104" s="30"/>
      <c r="L104" s="35">
        <f t="shared" si="1"/>
        <v>0</v>
      </c>
    </row>
    <row r="105" spans="1:12" ht="14.25">
      <c r="A105" s="47" t="s">
        <v>2198</v>
      </c>
      <c r="B105" s="48" t="s">
        <v>2032</v>
      </c>
      <c r="C105" s="48"/>
      <c r="D105" s="49" t="s">
        <v>3217</v>
      </c>
      <c r="E105" s="50">
        <v>-1</v>
      </c>
      <c r="F105" s="50">
        <v>-1</v>
      </c>
      <c r="G105" s="50">
        <v>-1</v>
      </c>
      <c r="H105" s="48"/>
      <c r="I105" s="46"/>
      <c r="J105" s="30"/>
      <c r="K105" s="30"/>
      <c r="L105" s="35">
        <f t="shared" si="1"/>
        <v>0</v>
      </c>
    </row>
    <row r="106" spans="1:12" ht="14.25">
      <c r="A106" s="47" t="s">
        <v>2199</v>
      </c>
      <c r="B106" s="48" t="s">
        <v>2033</v>
      </c>
      <c r="C106" s="48"/>
      <c r="D106" s="49" t="s">
        <v>3217</v>
      </c>
      <c r="E106" s="50">
        <v>-1</v>
      </c>
      <c r="F106" s="50">
        <v>-1</v>
      </c>
      <c r="G106" s="50">
        <v>-1</v>
      </c>
      <c r="H106" s="48"/>
      <c r="I106" s="46"/>
      <c r="J106" s="30"/>
      <c r="K106" s="30"/>
      <c r="L106" s="35">
        <f t="shared" si="1"/>
        <v>0</v>
      </c>
    </row>
    <row r="107" spans="1:12" ht="14.25">
      <c r="A107" s="47" t="s">
        <v>2200</v>
      </c>
      <c r="B107" s="48" t="s">
        <v>2034</v>
      </c>
      <c r="C107" s="48"/>
      <c r="D107" s="49" t="s">
        <v>3217</v>
      </c>
      <c r="E107" s="50">
        <v>-1</v>
      </c>
      <c r="F107" s="50">
        <v>-1</v>
      </c>
      <c r="G107" s="50">
        <v>-1</v>
      </c>
      <c r="H107" s="48"/>
      <c r="I107" s="46"/>
      <c r="J107" s="30"/>
      <c r="K107" s="30"/>
      <c r="L107" s="35">
        <f aca="true" t="shared" si="2" ref="L107:L157">J107*K107</f>
        <v>0</v>
      </c>
    </row>
    <row r="108" spans="1:12" ht="14.25">
      <c r="A108" s="47" t="s">
        <v>2201</v>
      </c>
      <c r="B108" s="48" t="s">
        <v>2035</v>
      </c>
      <c r="C108" s="48"/>
      <c r="D108" s="49" t="s">
        <v>3217</v>
      </c>
      <c r="E108" s="50">
        <v>-1</v>
      </c>
      <c r="F108" s="50">
        <v>-1</v>
      </c>
      <c r="G108" s="50">
        <v>-1</v>
      </c>
      <c r="H108" s="48"/>
      <c r="I108" s="46"/>
      <c r="J108" s="30"/>
      <c r="K108" s="30"/>
      <c r="L108" s="35">
        <f t="shared" si="2"/>
        <v>0</v>
      </c>
    </row>
    <row r="109" spans="1:12" ht="14.25">
      <c r="A109" s="47" t="s">
        <v>2202</v>
      </c>
      <c r="B109" s="48" t="s">
        <v>2036</v>
      </c>
      <c r="C109" s="48"/>
      <c r="D109" s="49" t="s">
        <v>3217</v>
      </c>
      <c r="E109" s="50">
        <v>-1</v>
      </c>
      <c r="F109" s="50">
        <v>-1</v>
      </c>
      <c r="G109" s="50">
        <v>-1</v>
      </c>
      <c r="H109" s="48"/>
      <c r="I109" s="46"/>
      <c r="J109" s="30"/>
      <c r="K109" s="30"/>
      <c r="L109" s="35">
        <f t="shared" si="2"/>
        <v>0</v>
      </c>
    </row>
    <row r="110" spans="1:12" ht="14.25">
      <c r="A110" s="47" t="s">
        <v>2203</v>
      </c>
      <c r="B110" s="48" t="s">
        <v>2037</v>
      </c>
      <c r="C110" s="48"/>
      <c r="D110" s="49" t="s">
        <v>3217</v>
      </c>
      <c r="E110" s="50">
        <v>-1</v>
      </c>
      <c r="F110" s="50">
        <v>-1</v>
      </c>
      <c r="G110" s="50">
        <v>-1</v>
      </c>
      <c r="H110" s="48"/>
      <c r="I110" s="46"/>
      <c r="J110" s="30"/>
      <c r="K110" s="30"/>
      <c r="L110" s="35">
        <f t="shared" si="2"/>
        <v>0</v>
      </c>
    </row>
    <row r="111" spans="1:12" ht="24">
      <c r="A111" s="47" t="s">
        <v>2204</v>
      </c>
      <c r="B111" s="48" t="s">
        <v>1949</v>
      </c>
      <c r="C111" s="48"/>
      <c r="D111" s="49" t="s">
        <v>2667</v>
      </c>
      <c r="E111" s="50">
        <v>-1</v>
      </c>
      <c r="F111" s="50">
        <v>-1</v>
      </c>
      <c r="G111" s="50">
        <v>-1</v>
      </c>
      <c r="H111" s="48"/>
      <c r="I111" s="46"/>
      <c r="J111" s="30"/>
      <c r="K111" s="30"/>
      <c r="L111" s="35">
        <f t="shared" si="2"/>
        <v>0</v>
      </c>
    </row>
    <row r="112" spans="1:12" ht="14.25">
      <c r="A112" s="47" t="s">
        <v>2205</v>
      </c>
      <c r="B112" s="48" t="s">
        <v>1950</v>
      </c>
      <c r="C112" s="48"/>
      <c r="D112" s="49" t="s">
        <v>2667</v>
      </c>
      <c r="E112" s="50">
        <v>-1</v>
      </c>
      <c r="F112" s="50">
        <v>-1</v>
      </c>
      <c r="G112" s="50">
        <v>-1</v>
      </c>
      <c r="H112" s="48"/>
      <c r="I112" s="46"/>
      <c r="J112" s="30"/>
      <c r="K112" s="30"/>
      <c r="L112" s="35">
        <f t="shared" si="2"/>
        <v>0</v>
      </c>
    </row>
    <row r="113" spans="1:12" ht="14.25">
      <c r="A113" s="47" t="s">
        <v>2206</v>
      </c>
      <c r="B113" s="48" t="s">
        <v>1951</v>
      </c>
      <c r="C113" s="48"/>
      <c r="D113" s="49" t="s">
        <v>2667</v>
      </c>
      <c r="E113" s="50">
        <v>-1</v>
      </c>
      <c r="F113" s="50">
        <v>-1</v>
      </c>
      <c r="G113" s="50">
        <v>-1</v>
      </c>
      <c r="H113" s="48"/>
      <c r="I113" s="46"/>
      <c r="J113" s="30"/>
      <c r="K113" s="30"/>
      <c r="L113" s="35">
        <f t="shared" si="2"/>
        <v>0</v>
      </c>
    </row>
    <row r="114" spans="1:12" ht="14.25">
      <c r="A114" s="47" t="s">
        <v>2207</v>
      </c>
      <c r="B114" s="48" t="s">
        <v>1952</v>
      </c>
      <c r="C114" s="48"/>
      <c r="D114" s="49" t="s">
        <v>2002</v>
      </c>
      <c r="E114" s="50">
        <v>-1</v>
      </c>
      <c r="F114" s="50">
        <v>-1</v>
      </c>
      <c r="G114" s="50">
        <v>-1</v>
      </c>
      <c r="H114" s="48"/>
      <c r="I114" s="46"/>
      <c r="J114" s="30"/>
      <c r="K114" s="30"/>
      <c r="L114" s="35">
        <f t="shared" si="2"/>
        <v>0</v>
      </c>
    </row>
    <row r="115" spans="1:12" ht="24">
      <c r="A115" s="47" t="s">
        <v>2208</v>
      </c>
      <c r="B115" s="48" t="s">
        <v>1953</v>
      </c>
      <c r="C115" s="48"/>
      <c r="D115" s="49" t="s">
        <v>2002</v>
      </c>
      <c r="E115" s="50">
        <v>-1</v>
      </c>
      <c r="F115" s="50">
        <v>-1</v>
      </c>
      <c r="G115" s="50">
        <v>-1</v>
      </c>
      <c r="H115" s="48"/>
      <c r="I115" s="46"/>
      <c r="J115" s="30"/>
      <c r="K115" s="30"/>
      <c r="L115" s="35">
        <f t="shared" si="2"/>
        <v>0</v>
      </c>
    </row>
    <row r="116" spans="1:12" s="29" customFormat="1" ht="14.25">
      <c r="A116" s="42" t="s">
        <v>1954</v>
      </c>
      <c r="B116" s="43" t="s">
        <v>1955</v>
      </c>
      <c r="C116" s="48" t="s">
        <v>2615</v>
      </c>
      <c r="D116" s="49" t="s">
        <v>3158</v>
      </c>
      <c r="E116" s="50"/>
      <c r="F116" s="50"/>
      <c r="G116" s="49"/>
      <c r="H116" s="48"/>
      <c r="I116" s="46"/>
      <c r="J116" s="28"/>
      <c r="K116" s="28"/>
      <c r="L116" s="35">
        <f t="shared" si="2"/>
        <v>0</v>
      </c>
    </row>
    <row r="117" spans="1:12" ht="14.25">
      <c r="A117" s="47" t="s">
        <v>1956</v>
      </c>
      <c r="B117" s="48" t="s">
        <v>2038</v>
      </c>
      <c r="C117" s="48"/>
      <c r="D117" s="49" t="s">
        <v>3217</v>
      </c>
      <c r="E117" s="50">
        <v>-1</v>
      </c>
      <c r="F117" s="50">
        <v>-1</v>
      </c>
      <c r="G117" s="50">
        <v>-1</v>
      </c>
      <c r="H117" s="48"/>
      <c r="I117" s="46"/>
      <c r="J117" s="30"/>
      <c r="K117" s="30"/>
      <c r="L117" s="35">
        <f t="shared" si="2"/>
        <v>0</v>
      </c>
    </row>
    <row r="118" spans="1:12" ht="14.25">
      <c r="A118" s="47" t="s">
        <v>2209</v>
      </c>
      <c r="B118" s="48" t="s">
        <v>2026</v>
      </c>
      <c r="C118" s="48"/>
      <c r="D118" s="49" t="s">
        <v>3217</v>
      </c>
      <c r="E118" s="50">
        <v>-1</v>
      </c>
      <c r="F118" s="50">
        <v>-1</v>
      </c>
      <c r="G118" s="50">
        <v>-1</v>
      </c>
      <c r="H118" s="48"/>
      <c r="I118" s="46"/>
      <c r="J118" s="30"/>
      <c r="K118" s="30"/>
      <c r="L118" s="35">
        <f t="shared" si="2"/>
        <v>0</v>
      </c>
    </row>
    <row r="119" spans="1:12" ht="14.25">
      <c r="A119" s="47" t="s">
        <v>2210</v>
      </c>
      <c r="B119" s="48" t="s">
        <v>2039</v>
      </c>
      <c r="C119" s="48"/>
      <c r="D119" s="49" t="s">
        <v>3217</v>
      </c>
      <c r="E119" s="50">
        <v>-1</v>
      </c>
      <c r="F119" s="50">
        <v>-1</v>
      </c>
      <c r="G119" s="50">
        <v>-1</v>
      </c>
      <c r="H119" s="48"/>
      <c r="I119" s="46"/>
      <c r="J119" s="30"/>
      <c r="K119" s="30"/>
      <c r="L119" s="35">
        <f t="shared" si="2"/>
        <v>0</v>
      </c>
    </row>
    <row r="120" spans="1:12" ht="14.25">
      <c r="A120" s="47" t="s">
        <v>2211</v>
      </c>
      <c r="B120" s="48" t="s">
        <v>2040</v>
      </c>
      <c r="C120" s="48"/>
      <c r="D120" s="49" t="s">
        <v>3217</v>
      </c>
      <c r="E120" s="50">
        <v>-1</v>
      </c>
      <c r="F120" s="50">
        <v>-1</v>
      </c>
      <c r="G120" s="50">
        <v>-1</v>
      </c>
      <c r="H120" s="48"/>
      <c r="I120" s="46"/>
      <c r="J120" s="30"/>
      <c r="K120" s="30"/>
      <c r="L120" s="35">
        <f t="shared" si="2"/>
        <v>0</v>
      </c>
    </row>
    <row r="121" spans="1:12" ht="14.25">
      <c r="A121" s="47" t="s">
        <v>2212</v>
      </c>
      <c r="B121" s="48" t="s">
        <v>2041</v>
      </c>
      <c r="C121" s="48"/>
      <c r="D121" s="49" t="s">
        <v>3217</v>
      </c>
      <c r="E121" s="50">
        <v>-1</v>
      </c>
      <c r="F121" s="50">
        <v>-1</v>
      </c>
      <c r="G121" s="50">
        <v>-1</v>
      </c>
      <c r="H121" s="48"/>
      <c r="I121" s="46"/>
      <c r="J121" s="30"/>
      <c r="K121" s="30"/>
      <c r="L121" s="35">
        <f t="shared" si="2"/>
        <v>0</v>
      </c>
    </row>
    <row r="122" spans="1:12" ht="14.25">
      <c r="A122" s="47" t="s">
        <v>2213</v>
      </c>
      <c r="B122" s="48" t="s">
        <v>2042</v>
      </c>
      <c r="C122" s="48"/>
      <c r="D122" s="49" t="s">
        <v>3217</v>
      </c>
      <c r="E122" s="50">
        <v>-1</v>
      </c>
      <c r="F122" s="50">
        <v>-1</v>
      </c>
      <c r="G122" s="50">
        <v>-1</v>
      </c>
      <c r="H122" s="48"/>
      <c r="I122" s="46"/>
      <c r="J122" s="30"/>
      <c r="K122" s="30"/>
      <c r="L122" s="35">
        <f t="shared" si="2"/>
        <v>0</v>
      </c>
    </row>
    <row r="123" spans="1:12" ht="14.25">
      <c r="A123" s="47" t="s">
        <v>2214</v>
      </c>
      <c r="B123" s="48" t="s">
        <v>2031</v>
      </c>
      <c r="C123" s="48"/>
      <c r="D123" s="49" t="s">
        <v>3217</v>
      </c>
      <c r="E123" s="50">
        <v>-1</v>
      </c>
      <c r="F123" s="50">
        <v>-1</v>
      </c>
      <c r="G123" s="50">
        <v>-1</v>
      </c>
      <c r="H123" s="48"/>
      <c r="I123" s="46"/>
      <c r="J123" s="30"/>
      <c r="K123" s="30"/>
      <c r="L123" s="35">
        <f t="shared" si="2"/>
        <v>0</v>
      </c>
    </row>
    <row r="124" spans="1:12" ht="14.25">
      <c r="A124" s="47" t="s">
        <v>2215</v>
      </c>
      <c r="B124" s="48" t="s">
        <v>2029</v>
      </c>
      <c r="C124" s="48"/>
      <c r="D124" s="49" t="s">
        <v>3217</v>
      </c>
      <c r="E124" s="50">
        <v>-1</v>
      </c>
      <c r="F124" s="50">
        <v>-1</v>
      </c>
      <c r="G124" s="50">
        <v>-1</v>
      </c>
      <c r="H124" s="48"/>
      <c r="I124" s="46"/>
      <c r="J124" s="30"/>
      <c r="K124" s="30"/>
      <c r="L124" s="35">
        <f t="shared" si="2"/>
        <v>0</v>
      </c>
    </row>
    <row r="125" spans="1:12" ht="14.25">
      <c r="A125" s="47" t="s">
        <v>2216</v>
      </c>
      <c r="B125" s="48" t="s">
        <v>2043</v>
      </c>
      <c r="C125" s="48"/>
      <c r="D125" s="49" t="s">
        <v>3217</v>
      </c>
      <c r="E125" s="50">
        <v>-1</v>
      </c>
      <c r="F125" s="50">
        <v>-1</v>
      </c>
      <c r="G125" s="50">
        <v>-1</v>
      </c>
      <c r="H125" s="48"/>
      <c r="I125" s="46"/>
      <c r="J125" s="30"/>
      <c r="K125" s="30"/>
      <c r="L125" s="35">
        <f t="shared" si="2"/>
        <v>0</v>
      </c>
    </row>
    <row r="126" spans="1:12" ht="14.25">
      <c r="A126" s="47" t="s">
        <v>2217</v>
      </c>
      <c r="B126" s="48" t="s">
        <v>2044</v>
      </c>
      <c r="C126" s="48"/>
      <c r="D126" s="49" t="s">
        <v>3217</v>
      </c>
      <c r="E126" s="50">
        <v>-1</v>
      </c>
      <c r="F126" s="50">
        <v>-1</v>
      </c>
      <c r="G126" s="50">
        <v>-1</v>
      </c>
      <c r="H126" s="48"/>
      <c r="I126" s="46"/>
      <c r="J126" s="30"/>
      <c r="K126" s="30"/>
      <c r="L126" s="35">
        <f t="shared" si="2"/>
        <v>0</v>
      </c>
    </row>
    <row r="127" spans="1:12" ht="14.25">
      <c r="A127" s="47" t="s">
        <v>2218</v>
      </c>
      <c r="B127" s="48" t="s">
        <v>2045</v>
      </c>
      <c r="C127" s="48"/>
      <c r="D127" s="49" t="s">
        <v>3217</v>
      </c>
      <c r="E127" s="50">
        <v>-1</v>
      </c>
      <c r="F127" s="50">
        <v>-1</v>
      </c>
      <c r="G127" s="50">
        <v>-1</v>
      </c>
      <c r="H127" s="48"/>
      <c r="I127" s="46"/>
      <c r="J127" s="30"/>
      <c r="K127" s="30"/>
      <c r="L127" s="35">
        <f t="shared" si="2"/>
        <v>0</v>
      </c>
    </row>
    <row r="128" spans="1:12" s="29" customFormat="1" ht="14.25">
      <c r="A128" s="42" t="s">
        <v>1957</v>
      </c>
      <c r="B128" s="43" t="s">
        <v>1958</v>
      </c>
      <c r="C128" s="48"/>
      <c r="D128" s="49"/>
      <c r="E128" s="50"/>
      <c r="F128" s="50"/>
      <c r="G128" s="47"/>
      <c r="H128" s="48"/>
      <c r="I128" s="46"/>
      <c r="J128" s="28"/>
      <c r="K128" s="28"/>
      <c r="L128" s="35">
        <f t="shared" si="2"/>
        <v>0</v>
      </c>
    </row>
    <row r="129" spans="1:12" ht="14.25">
      <c r="A129" s="47" t="s">
        <v>3158</v>
      </c>
      <c r="B129" s="48" t="s">
        <v>1959</v>
      </c>
      <c r="C129" s="48" t="s">
        <v>2615</v>
      </c>
      <c r="D129" s="49" t="s">
        <v>3158</v>
      </c>
      <c r="E129" s="50"/>
      <c r="F129" s="50"/>
      <c r="G129" s="49"/>
      <c r="H129" s="48"/>
      <c r="I129" s="46"/>
      <c r="J129" s="30"/>
      <c r="K129" s="30"/>
      <c r="L129" s="35">
        <f t="shared" si="2"/>
        <v>0</v>
      </c>
    </row>
    <row r="130" spans="1:12" ht="14.25">
      <c r="A130" s="47" t="s">
        <v>1960</v>
      </c>
      <c r="B130" s="48" t="s">
        <v>2038</v>
      </c>
      <c r="C130" s="48"/>
      <c r="D130" s="49" t="s">
        <v>3186</v>
      </c>
      <c r="E130" s="50">
        <v>-1</v>
      </c>
      <c r="F130" s="50">
        <v>-1</v>
      </c>
      <c r="G130" s="50">
        <v>-1</v>
      </c>
      <c r="H130" s="48"/>
      <c r="I130" s="46"/>
      <c r="J130" s="30"/>
      <c r="K130" s="30"/>
      <c r="L130" s="35">
        <f t="shared" si="2"/>
        <v>0</v>
      </c>
    </row>
    <row r="131" spans="1:12" ht="14.25">
      <c r="A131" s="47" t="s">
        <v>2219</v>
      </c>
      <c r="B131" s="48" t="s">
        <v>2026</v>
      </c>
      <c r="C131" s="48"/>
      <c r="D131" s="49" t="s">
        <v>3186</v>
      </c>
      <c r="E131" s="50">
        <v>-1</v>
      </c>
      <c r="F131" s="50">
        <v>-1</v>
      </c>
      <c r="G131" s="50">
        <v>-1</v>
      </c>
      <c r="H131" s="48"/>
      <c r="I131" s="46"/>
      <c r="J131" s="30"/>
      <c r="K131" s="30"/>
      <c r="L131" s="35">
        <f t="shared" si="2"/>
        <v>0</v>
      </c>
    </row>
    <row r="132" spans="1:12" ht="14.25">
      <c r="A132" s="47" t="s">
        <v>2220</v>
      </c>
      <c r="B132" s="48" t="s">
        <v>2039</v>
      </c>
      <c r="C132" s="48"/>
      <c r="D132" s="49" t="s">
        <v>3186</v>
      </c>
      <c r="E132" s="50">
        <v>-1</v>
      </c>
      <c r="F132" s="50">
        <v>-1</v>
      </c>
      <c r="G132" s="50">
        <v>-1</v>
      </c>
      <c r="H132" s="48"/>
      <c r="I132" s="46"/>
      <c r="J132" s="30"/>
      <c r="K132" s="30"/>
      <c r="L132" s="35">
        <f t="shared" si="2"/>
        <v>0</v>
      </c>
    </row>
    <row r="133" spans="1:12" ht="14.25">
      <c r="A133" s="47" t="s">
        <v>2221</v>
      </c>
      <c r="B133" s="48" t="s">
        <v>2040</v>
      </c>
      <c r="C133" s="48"/>
      <c r="D133" s="49" t="s">
        <v>3186</v>
      </c>
      <c r="E133" s="50">
        <v>-1</v>
      </c>
      <c r="F133" s="50">
        <v>-1</v>
      </c>
      <c r="G133" s="50">
        <v>-1</v>
      </c>
      <c r="H133" s="48"/>
      <c r="I133" s="46"/>
      <c r="J133" s="30"/>
      <c r="K133" s="30"/>
      <c r="L133" s="35">
        <f t="shared" si="2"/>
        <v>0</v>
      </c>
    </row>
    <row r="134" spans="1:12" ht="14.25">
      <c r="A134" s="47" t="s">
        <v>2222</v>
      </c>
      <c r="B134" s="48" t="s">
        <v>2041</v>
      </c>
      <c r="C134" s="48"/>
      <c r="D134" s="49" t="s">
        <v>3186</v>
      </c>
      <c r="E134" s="50">
        <v>-1</v>
      </c>
      <c r="F134" s="50">
        <v>-1</v>
      </c>
      <c r="G134" s="50">
        <v>-1</v>
      </c>
      <c r="H134" s="48"/>
      <c r="I134" s="46"/>
      <c r="J134" s="30"/>
      <c r="K134" s="30"/>
      <c r="L134" s="35">
        <f t="shared" si="2"/>
        <v>0</v>
      </c>
    </row>
    <row r="135" spans="1:12" ht="14.25">
      <c r="A135" s="47" t="s">
        <v>2223</v>
      </c>
      <c r="B135" s="48" t="s">
        <v>2042</v>
      </c>
      <c r="C135" s="48"/>
      <c r="D135" s="49" t="s">
        <v>3186</v>
      </c>
      <c r="E135" s="50">
        <v>-1</v>
      </c>
      <c r="F135" s="50">
        <v>-1</v>
      </c>
      <c r="G135" s="50">
        <v>-1</v>
      </c>
      <c r="H135" s="48"/>
      <c r="I135" s="46"/>
      <c r="J135" s="30"/>
      <c r="K135" s="30"/>
      <c r="L135" s="35">
        <f t="shared" si="2"/>
        <v>0</v>
      </c>
    </row>
    <row r="136" spans="1:12" ht="14.25">
      <c r="A136" s="47" t="s">
        <v>2224</v>
      </c>
      <c r="B136" s="48" t="s">
        <v>2031</v>
      </c>
      <c r="C136" s="48"/>
      <c r="D136" s="49" t="s">
        <v>3186</v>
      </c>
      <c r="E136" s="50">
        <v>-1</v>
      </c>
      <c r="F136" s="50">
        <v>-1</v>
      </c>
      <c r="G136" s="50">
        <v>-1</v>
      </c>
      <c r="H136" s="48"/>
      <c r="I136" s="46"/>
      <c r="J136" s="30"/>
      <c r="K136" s="30"/>
      <c r="L136" s="35">
        <f t="shared" si="2"/>
        <v>0</v>
      </c>
    </row>
    <row r="137" spans="1:12" ht="14.25">
      <c r="A137" s="47" t="s">
        <v>2225</v>
      </c>
      <c r="B137" s="48" t="s">
        <v>2029</v>
      </c>
      <c r="C137" s="48"/>
      <c r="D137" s="49" t="s">
        <v>3186</v>
      </c>
      <c r="E137" s="50">
        <v>-1</v>
      </c>
      <c r="F137" s="50">
        <v>-1</v>
      </c>
      <c r="G137" s="50">
        <v>-1</v>
      </c>
      <c r="H137" s="48"/>
      <c r="I137" s="46"/>
      <c r="J137" s="30"/>
      <c r="K137" s="30"/>
      <c r="L137" s="35">
        <f t="shared" si="2"/>
        <v>0</v>
      </c>
    </row>
    <row r="138" spans="1:12" ht="14.25">
      <c r="A138" s="47" t="s">
        <v>2226</v>
      </c>
      <c r="B138" s="48" t="s">
        <v>2043</v>
      </c>
      <c r="C138" s="48"/>
      <c r="D138" s="49" t="s">
        <v>3186</v>
      </c>
      <c r="E138" s="50">
        <v>-1</v>
      </c>
      <c r="F138" s="50">
        <v>-1</v>
      </c>
      <c r="G138" s="50">
        <v>-1</v>
      </c>
      <c r="H138" s="48"/>
      <c r="I138" s="46"/>
      <c r="J138" s="30"/>
      <c r="K138" s="30"/>
      <c r="L138" s="35">
        <f t="shared" si="2"/>
        <v>0</v>
      </c>
    </row>
    <row r="139" spans="1:12" ht="14.25">
      <c r="A139" s="47" t="s">
        <v>2227</v>
      </c>
      <c r="B139" s="48" t="s">
        <v>2044</v>
      </c>
      <c r="C139" s="48"/>
      <c r="D139" s="49" t="s">
        <v>3186</v>
      </c>
      <c r="E139" s="50">
        <v>-1</v>
      </c>
      <c r="F139" s="50">
        <v>-1</v>
      </c>
      <c r="G139" s="50">
        <v>-1</v>
      </c>
      <c r="H139" s="48"/>
      <c r="I139" s="46"/>
      <c r="J139" s="30"/>
      <c r="K139" s="30"/>
      <c r="L139" s="35">
        <f t="shared" si="2"/>
        <v>0</v>
      </c>
    </row>
    <row r="140" spans="1:12" ht="14.25">
      <c r="A140" s="47" t="s">
        <v>2228</v>
      </c>
      <c r="B140" s="48" t="s">
        <v>2045</v>
      </c>
      <c r="C140" s="48"/>
      <c r="D140" s="49" t="s">
        <v>3186</v>
      </c>
      <c r="E140" s="50">
        <v>-1</v>
      </c>
      <c r="F140" s="50">
        <v>-1</v>
      </c>
      <c r="G140" s="50">
        <v>-1</v>
      </c>
      <c r="H140" s="48"/>
      <c r="I140" s="46"/>
      <c r="J140" s="30"/>
      <c r="K140" s="30"/>
      <c r="L140" s="35">
        <f t="shared" si="2"/>
        <v>0</v>
      </c>
    </row>
    <row r="141" spans="1:12" ht="24">
      <c r="A141" s="47" t="s">
        <v>1961</v>
      </c>
      <c r="B141" s="48" t="s">
        <v>1962</v>
      </c>
      <c r="C141" s="48"/>
      <c r="D141" s="49" t="s">
        <v>3186</v>
      </c>
      <c r="E141" s="56" t="s">
        <v>421</v>
      </c>
      <c r="F141" s="57" t="s">
        <v>422</v>
      </c>
      <c r="G141" s="57" t="s">
        <v>482</v>
      </c>
      <c r="H141" s="48"/>
      <c r="I141" s="46" t="s">
        <v>159</v>
      </c>
      <c r="J141" s="30"/>
      <c r="K141" s="30"/>
      <c r="L141" s="35">
        <f t="shared" si="2"/>
        <v>0</v>
      </c>
    </row>
    <row r="142" spans="1:12" ht="24">
      <c r="A142" s="47" t="s">
        <v>2229</v>
      </c>
      <c r="B142" s="48" t="s">
        <v>1963</v>
      </c>
      <c r="C142" s="48"/>
      <c r="D142" s="49" t="s">
        <v>3186</v>
      </c>
      <c r="E142" s="56" t="s">
        <v>421</v>
      </c>
      <c r="F142" s="57" t="s">
        <v>422</v>
      </c>
      <c r="G142" s="57" t="s">
        <v>482</v>
      </c>
      <c r="H142" s="48"/>
      <c r="I142" s="46" t="s">
        <v>159</v>
      </c>
      <c r="J142" s="30"/>
      <c r="K142" s="30"/>
      <c r="L142" s="35">
        <f t="shared" si="2"/>
        <v>0</v>
      </c>
    </row>
    <row r="143" spans="1:12" ht="24">
      <c r="A143" s="47" t="s">
        <v>2230</v>
      </c>
      <c r="B143" s="48" t="s">
        <v>1964</v>
      </c>
      <c r="C143" s="48"/>
      <c r="D143" s="49" t="s">
        <v>3186</v>
      </c>
      <c r="E143" s="56" t="s">
        <v>421</v>
      </c>
      <c r="F143" s="57" t="s">
        <v>422</v>
      </c>
      <c r="G143" s="57" t="s">
        <v>482</v>
      </c>
      <c r="H143" s="48"/>
      <c r="I143" s="46" t="s">
        <v>159</v>
      </c>
      <c r="J143" s="30"/>
      <c r="K143" s="30"/>
      <c r="L143" s="35">
        <f t="shared" si="2"/>
        <v>0</v>
      </c>
    </row>
    <row r="144" spans="1:12" ht="24">
      <c r="A144" s="47" t="s">
        <v>1965</v>
      </c>
      <c r="B144" s="48" t="s">
        <v>1966</v>
      </c>
      <c r="C144" s="48"/>
      <c r="D144" s="49" t="s">
        <v>2002</v>
      </c>
      <c r="E144" s="50">
        <v>-1</v>
      </c>
      <c r="F144" s="50">
        <v>-1</v>
      </c>
      <c r="G144" s="50">
        <v>-1</v>
      </c>
      <c r="H144" s="48"/>
      <c r="I144" s="46"/>
      <c r="J144" s="30"/>
      <c r="K144" s="30"/>
      <c r="L144" s="35">
        <f t="shared" si="2"/>
        <v>0</v>
      </c>
    </row>
    <row r="145" spans="1:12" ht="14.25">
      <c r="A145" s="47" t="s">
        <v>1967</v>
      </c>
      <c r="B145" s="48" t="s">
        <v>1968</v>
      </c>
      <c r="C145" s="48"/>
      <c r="D145" s="49" t="s">
        <v>2002</v>
      </c>
      <c r="E145" s="50">
        <v>-1</v>
      </c>
      <c r="F145" s="50">
        <v>-1</v>
      </c>
      <c r="G145" s="50">
        <v>-1</v>
      </c>
      <c r="H145" s="48"/>
      <c r="I145" s="46"/>
      <c r="J145" s="30"/>
      <c r="K145" s="30"/>
      <c r="L145" s="35">
        <f t="shared" si="2"/>
        <v>0</v>
      </c>
    </row>
    <row r="146" spans="1:12" s="29" customFormat="1" ht="14.25">
      <c r="A146" s="42" t="s">
        <v>1969</v>
      </c>
      <c r="B146" s="43" t="s">
        <v>1970</v>
      </c>
      <c r="C146" s="44"/>
      <c r="D146" s="44"/>
      <c r="E146" s="44"/>
      <c r="F146" s="45"/>
      <c r="G146" s="44"/>
      <c r="H146" s="44"/>
      <c r="I146" s="46"/>
      <c r="J146" s="28"/>
      <c r="K146" s="28"/>
      <c r="L146" s="35">
        <f t="shared" si="2"/>
        <v>0</v>
      </c>
    </row>
    <row r="147" spans="1:12" s="29" customFormat="1" ht="14.25">
      <c r="A147" s="42" t="s">
        <v>1971</v>
      </c>
      <c r="B147" s="43" t="s">
        <v>1972</v>
      </c>
      <c r="C147" s="44"/>
      <c r="D147" s="44"/>
      <c r="E147" s="44"/>
      <c r="F147" s="45"/>
      <c r="G147" s="44"/>
      <c r="H147" s="44"/>
      <c r="I147" s="46"/>
      <c r="J147" s="28"/>
      <c r="K147" s="28"/>
      <c r="L147" s="35">
        <f t="shared" si="2"/>
        <v>0</v>
      </c>
    </row>
    <row r="148" spans="1:12" ht="48">
      <c r="A148" s="47" t="s">
        <v>2231</v>
      </c>
      <c r="B148" s="46" t="s">
        <v>2232</v>
      </c>
      <c r="C148" s="46" t="s">
        <v>2233</v>
      </c>
      <c r="D148" s="44"/>
      <c r="E148" s="49" t="s">
        <v>288</v>
      </c>
      <c r="F148" s="49" t="s">
        <v>288</v>
      </c>
      <c r="G148" s="49" t="s">
        <v>288</v>
      </c>
      <c r="H148" s="44"/>
      <c r="I148" s="46"/>
      <c r="J148" s="30"/>
      <c r="K148" s="30"/>
      <c r="L148" s="35">
        <f t="shared" si="2"/>
        <v>0</v>
      </c>
    </row>
    <row r="149" spans="1:12" s="29" customFormat="1" ht="14.25">
      <c r="A149" s="42" t="s">
        <v>1973</v>
      </c>
      <c r="B149" s="43" t="s">
        <v>1974</v>
      </c>
      <c r="C149" s="44"/>
      <c r="D149" s="44"/>
      <c r="E149" s="44"/>
      <c r="F149" s="45"/>
      <c r="G149" s="44"/>
      <c r="H149" s="44"/>
      <c r="I149" s="46"/>
      <c r="J149" s="28"/>
      <c r="K149" s="28"/>
      <c r="L149" s="35">
        <f t="shared" si="2"/>
        <v>0</v>
      </c>
    </row>
    <row r="150" spans="1:12" ht="96">
      <c r="A150" s="47" t="s">
        <v>1975</v>
      </c>
      <c r="B150" s="48" t="s">
        <v>1976</v>
      </c>
      <c r="C150" s="48" t="s">
        <v>1977</v>
      </c>
      <c r="D150" s="49" t="s">
        <v>2002</v>
      </c>
      <c r="E150" s="51">
        <v>-6</v>
      </c>
      <c r="F150" s="52">
        <v>-4</v>
      </c>
      <c r="G150" s="50">
        <f>-2</f>
        <v>-2</v>
      </c>
      <c r="H150" s="48"/>
      <c r="I150" s="46" t="s">
        <v>1978</v>
      </c>
      <c r="J150" s="30"/>
      <c r="K150" s="30"/>
      <c r="L150" s="35">
        <f t="shared" si="2"/>
        <v>0</v>
      </c>
    </row>
    <row r="151" spans="1:12" ht="14.25">
      <c r="A151" s="47" t="s">
        <v>1979</v>
      </c>
      <c r="B151" s="59" t="s">
        <v>1980</v>
      </c>
      <c r="C151" s="59"/>
      <c r="D151" s="49" t="s">
        <v>2318</v>
      </c>
      <c r="E151" s="51">
        <v>-3</v>
      </c>
      <c r="F151" s="52">
        <v>-2</v>
      </c>
      <c r="G151" s="50">
        <v>-1</v>
      </c>
      <c r="H151" s="46"/>
      <c r="I151" s="46"/>
      <c r="J151" s="30"/>
      <c r="K151" s="30"/>
      <c r="L151" s="35">
        <f t="shared" si="2"/>
        <v>0</v>
      </c>
    </row>
    <row r="152" spans="1:12" ht="14.25">
      <c r="A152" s="47" t="s">
        <v>2234</v>
      </c>
      <c r="B152" s="59" t="s">
        <v>1981</v>
      </c>
      <c r="C152" s="59"/>
      <c r="D152" s="49" t="s">
        <v>2318</v>
      </c>
      <c r="E152" s="51">
        <v>-3</v>
      </c>
      <c r="F152" s="52">
        <v>-2</v>
      </c>
      <c r="G152" s="50">
        <v>-1</v>
      </c>
      <c r="H152" s="46"/>
      <c r="I152" s="46"/>
      <c r="J152" s="30"/>
      <c r="K152" s="30"/>
      <c r="L152" s="35">
        <f t="shared" si="2"/>
        <v>0</v>
      </c>
    </row>
    <row r="153" spans="1:12" ht="14.25">
      <c r="A153" s="47" t="s">
        <v>2235</v>
      </c>
      <c r="B153" s="59" t="s">
        <v>1982</v>
      </c>
      <c r="C153" s="46"/>
      <c r="D153" s="49" t="s">
        <v>1983</v>
      </c>
      <c r="E153" s="51">
        <v>-3</v>
      </c>
      <c r="F153" s="52">
        <v>-2</v>
      </c>
      <c r="G153" s="50">
        <v>-1</v>
      </c>
      <c r="H153" s="46"/>
      <c r="I153" s="46"/>
      <c r="J153" s="30"/>
      <c r="K153" s="30"/>
      <c r="L153" s="35">
        <f t="shared" si="2"/>
        <v>0</v>
      </c>
    </row>
    <row r="154" spans="1:12" ht="14.25">
      <c r="A154" s="47" t="s">
        <v>2236</v>
      </c>
      <c r="B154" s="59" t="s">
        <v>1984</v>
      </c>
      <c r="C154" s="46"/>
      <c r="D154" s="49" t="s">
        <v>1983</v>
      </c>
      <c r="E154" s="51">
        <v>-3</v>
      </c>
      <c r="F154" s="52">
        <v>-2</v>
      </c>
      <c r="G154" s="50">
        <v>-1</v>
      </c>
      <c r="H154" s="46"/>
      <c r="I154" s="46"/>
      <c r="J154" s="30"/>
      <c r="K154" s="30"/>
      <c r="L154" s="35">
        <f t="shared" si="2"/>
        <v>0</v>
      </c>
    </row>
    <row r="155" spans="1:12" ht="14.25">
      <c r="A155" s="47" t="s">
        <v>2237</v>
      </c>
      <c r="B155" s="59" t="s">
        <v>1985</v>
      </c>
      <c r="C155" s="46" t="s">
        <v>1986</v>
      </c>
      <c r="D155" s="49" t="s">
        <v>2002</v>
      </c>
      <c r="E155" s="51">
        <v>-3</v>
      </c>
      <c r="F155" s="52">
        <v>-2</v>
      </c>
      <c r="G155" s="50">
        <v>-1</v>
      </c>
      <c r="H155" s="46"/>
      <c r="I155" s="46"/>
      <c r="J155" s="30"/>
      <c r="K155" s="30"/>
      <c r="L155" s="35">
        <f t="shared" si="2"/>
        <v>0</v>
      </c>
    </row>
    <row r="156" spans="1:12" s="29" customFormat="1" ht="14.25">
      <c r="A156" s="69" t="s">
        <v>1987</v>
      </c>
      <c r="B156" s="42" t="s">
        <v>2238</v>
      </c>
      <c r="C156" s="48"/>
      <c r="D156" s="49"/>
      <c r="E156" s="49"/>
      <c r="F156" s="50"/>
      <c r="G156" s="49"/>
      <c r="H156" s="48"/>
      <c r="I156" s="46"/>
      <c r="J156" s="28"/>
      <c r="K156" s="28"/>
      <c r="L156" s="35">
        <f t="shared" si="2"/>
        <v>0</v>
      </c>
    </row>
    <row r="157" spans="1:12" ht="55.5" customHeight="1">
      <c r="A157" s="70" t="s">
        <v>1988</v>
      </c>
      <c r="B157" s="71" t="s">
        <v>1989</v>
      </c>
      <c r="C157" s="72"/>
      <c r="D157" s="73"/>
      <c r="E157" s="73" t="s">
        <v>1990</v>
      </c>
      <c r="F157" s="73" t="s">
        <v>1990</v>
      </c>
      <c r="G157" s="73" t="s">
        <v>1990</v>
      </c>
      <c r="H157" s="71"/>
      <c r="I157" s="72"/>
      <c r="J157" s="32"/>
      <c r="K157" s="32"/>
      <c r="L157" s="36">
        <f t="shared" si="2"/>
        <v>0</v>
      </c>
    </row>
    <row r="158" spans="1:12" ht="14.25">
      <c r="A158" s="74"/>
      <c r="B158" s="74"/>
      <c r="C158" s="74"/>
      <c r="D158" s="74"/>
      <c r="E158" s="74"/>
      <c r="F158" s="75"/>
      <c r="G158" s="74"/>
      <c r="H158" s="74"/>
      <c r="I158" s="74"/>
      <c r="J158" s="30" t="s">
        <v>3394</v>
      </c>
      <c r="K158" s="30"/>
      <c r="L158" s="37">
        <f>SUM(L3:L157)</f>
        <v>0</v>
      </c>
    </row>
    <row r="159" spans="10:12" ht="14.25">
      <c r="J159" s="34"/>
      <c r="K159" s="34"/>
      <c r="L159" s="34"/>
    </row>
    <row r="160" spans="10:12" ht="14.25">
      <c r="J160" s="34"/>
      <c r="K160" s="34"/>
      <c r="L160" s="34"/>
    </row>
    <row r="161" spans="10:12" ht="14.25">
      <c r="J161" s="34"/>
      <c r="K161" s="34"/>
      <c r="L161" s="34"/>
    </row>
    <row r="162" spans="10:12" ht="14.25">
      <c r="J162" s="34"/>
      <c r="K162" s="34"/>
      <c r="L162" s="34"/>
    </row>
    <row r="163" spans="10:12" ht="14.25">
      <c r="J163" s="34"/>
      <c r="K163" s="34"/>
      <c r="L163" s="34"/>
    </row>
    <row r="164" spans="10:12" ht="14.25">
      <c r="J164" s="34"/>
      <c r="K164" s="34"/>
      <c r="L164" s="34"/>
    </row>
    <row r="165" spans="10:12" ht="14.25">
      <c r="J165" s="34"/>
      <c r="K165" s="34"/>
      <c r="L165" s="34"/>
    </row>
    <row r="166" spans="10:12" ht="14.25">
      <c r="J166" s="34"/>
      <c r="K166" s="34"/>
      <c r="L166" s="34"/>
    </row>
    <row r="167" spans="10:12" ht="14.25">
      <c r="J167" s="34"/>
      <c r="K167" s="34"/>
      <c r="L167" s="34"/>
    </row>
    <row r="168" spans="10:12" ht="14.25">
      <c r="J168" s="34"/>
      <c r="K168" s="34"/>
      <c r="L168" s="34"/>
    </row>
    <row r="169" spans="10:12" ht="14.25">
      <c r="J169" s="34"/>
      <c r="K169" s="34"/>
      <c r="L169" s="34"/>
    </row>
    <row r="170" spans="10:12" ht="14.25">
      <c r="J170" s="34"/>
      <c r="K170" s="34"/>
      <c r="L170" s="34"/>
    </row>
    <row r="171" spans="10:12" ht="14.25">
      <c r="J171" s="34"/>
      <c r="K171" s="34"/>
      <c r="L171" s="34"/>
    </row>
    <row r="172" spans="10:12" ht="14.25">
      <c r="J172" s="34"/>
      <c r="K172" s="34"/>
      <c r="L172" s="34"/>
    </row>
    <row r="173" spans="10:12" ht="14.25">
      <c r="J173" s="34"/>
      <c r="K173" s="34"/>
      <c r="L173" s="34"/>
    </row>
    <row r="174" spans="10:12" ht="14.25">
      <c r="J174" s="34"/>
      <c r="K174" s="34"/>
      <c r="L174" s="34"/>
    </row>
    <row r="175" spans="10:12" ht="14.25">
      <c r="J175" s="34"/>
      <c r="K175" s="34"/>
      <c r="L175" s="34"/>
    </row>
    <row r="176" spans="10:12" ht="14.25">
      <c r="J176" s="34"/>
      <c r="K176" s="34"/>
      <c r="L176" s="34"/>
    </row>
    <row r="177" spans="10:12" ht="14.25">
      <c r="J177" s="34"/>
      <c r="K177" s="34"/>
      <c r="L177" s="34"/>
    </row>
    <row r="178" spans="10:12" ht="14.25">
      <c r="J178" s="34"/>
      <c r="K178" s="34"/>
      <c r="L178" s="34"/>
    </row>
    <row r="179" spans="10:12" ht="14.25">
      <c r="J179" s="34"/>
      <c r="K179" s="34"/>
      <c r="L179" s="34"/>
    </row>
    <row r="180" spans="10:12" ht="14.25">
      <c r="J180" s="34"/>
      <c r="K180" s="34"/>
      <c r="L180" s="34"/>
    </row>
    <row r="181" spans="10:12" ht="14.25">
      <c r="J181" s="34"/>
      <c r="K181" s="34"/>
      <c r="L181" s="34"/>
    </row>
    <row r="182" spans="10:12" ht="14.25">
      <c r="J182" s="34"/>
      <c r="K182" s="34"/>
      <c r="L182" s="34"/>
    </row>
    <row r="183" spans="10:12" ht="14.25">
      <c r="J183" s="34"/>
      <c r="K183" s="34"/>
      <c r="L183" s="34"/>
    </row>
    <row r="184" spans="10:12" ht="14.25">
      <c r="J184" s="34"/>
      <c r="K184" s="34"/>
      <c r="L184" s="34"/>
    </row>
  </sheetData>
  <sheetProtection password="DE7A" sheet="1" objects="1" scenarios="1"/>
  <mergeCells count="8">
    <mergeCell ref="J1:L1"/>
    <mergeCell ref="A1:A2"/>
    <mergeCell ref="B1:B2"/>
    <mergeCell ref="C1:C2"/>
    <mergeCell ref="D1:D2"/>
    <mergeCell ref="E1:G1"/>
    <mergeCell ref="H1:H2"/>
    <mergeCell ref="I1:I2"/>
  </mergeCells>
  <printOptions/>
  <pageMargins left="1.1811023622047245" right="0.7086614173228347" top="0.984251968503937" bottom="0.984251968503937" header="0.7086614173228347" footer="0.7086614173228347"/>
  <pageSetup firstPageNumber="58" useFirstPageNumber="1" horizontalDpi="600" verticalDpi="600" orientation="landscape" paperSize="9" r:id="rId1"/>
  <headerFooter alignWithMargins="0">
    <oddHeader>&amp;C&amp;16江西省初中地理教学仪器配备标准</oddHeader>
    <oddFooter>&amp;C&amp;P</oddFooter>
  </headerFooter>
</worksheet>
</file>

<file path=xl/worksheets/sheet8.xml><?xml version="1.0" encoding="utf-8"?>
<worksheet xmlns="http://schemas.openxmlformats.org/spreadsheetml/2006/main" xmlns:r="http://schemas.openxmlformats.org/officeDocument/2006/relationships">
  <dimension ref="A1:K34"/>
  <sheetViews>
    <sheetView workbookViewId="0" topLeftCell="A1">
      <selection activeCell="A1" sqref="A1:A2"/>
    </sheetView>
  </sheetViews>
  <sheetFormatPr defaultColWidth="9.00390625" defaultRowHeight="14.25"/>
  <cols>
    <col min="1" max="1" width="9.00390625" style="17" customWidth="1"/>
    <col min="2" max="2" width="15.125" style="17" customWidth="1"/>
    <col min="3" max="3" width="17.125" style="17" customWidth="1"/>
    <col min="4" max="10" width="9.00390625" style="17" customWidth="1"/>
    <col min="11" max="11" width="11.00390625" style="17" customWidth="1"/>
    <col min="12" max="16384" width="9.00390625" style="17" customWidth="1"/>
  </cols>
  <sheetData>
    <row r="1" spans="1:11" ht="14.25">
      <c r="A1" s="382" t="s">
        <v>1462</v>
      </c>
      <c r="B1" s="382" t="s">
        <v>1463</v>
      </c>
      <c r="C1" s="382" t="s">
        <v>1464</v>
      </c>
      <c r="D1" s="21" t="s">
        <v>1465</v>
      </c>
      <c r="E1" s="382" t="s">
        <v>1466</v>
      </c>
      <c r="F1" s="382"/>
      <c r="G1" s="382"/>
      <c r="H1" s="382" t="s">
        <v>1467</v>
      </c>
      <c r="I1" s="283" t="s">
        <v>2991</v>
      </c>
      <c r="J1" s="283"/>
      <c r="K1" s="283"/>
    </row>
    <row r="2" spans="1:11" ht="14.25">
      <c r="A2" s="382"/>
      <c r="B2" s="382"/>
      <c r="C2" s="382"/>
      <c r="D2" s="21" t="s">
        <v>1468</v>
      </c>
      <c r="E2" s="21" t="s">
        <v>1469</v>
      </c>
      <c r="F2" s="21" t="s">
        <v>1470</v>
      </c>
      <c r="G2" s="21" t="s">
        <v>1471</v>
      </c>
      <c r="H2" s="382"/>
      <c r="I2" s="16" t="s">
        <v>2992</v>
      </c>
      <c r="J2" s="16" t="s">
        <v>2994</v>
      </c>
      <c r="K2" s="16" t="s">
        <v>2993</v>
      </c>
    </row>
    <row r="3" spans="1:11" ht="14.25">
      <c r="A3" s="22">
        <v>1</v>
      </c>
      <c r="B3" s="22" t="s">
        <v>1472</v>
      </c>
      <c r="C3" s="22"/>
      <c r="D3" s="22"/>
      <c r="E3" s="22" t="s">
        <v>1473</v>
      </c>
      <c r="F3" s="22" t="s">
        <v>1473</v>
      </c>
      <c r="G3" s="22" t="s">
        <v>1473</v>
      </c>
      <c r="H3" s="22"/>
      <c r="I3" s="19"/>
      <c r="J3" s="19"/>
      <c r="K3" s="20">
        <f>I3*J3</f>
        <v>0</v>
      </c>
    </row>
    <row r="4" spans="1:11" ht="14.25">
      <c r="A4" s="22" t="s">
        <v>1474</v>
      </c>
      <c r="B4" s="22" t="s">
        <v>1475</v>
      </c>
      <c r="C4" s="22"/>
      <c r="D4" s="22" t="s">
        <v>1476</v>
      </c>
      <c r="E4" s="22" t="s">
        <v>1477</v>
      </c>
      <c r="F4" s="22" t="s">
        <v>1478</v>
      </c>
      <c r="G4" s="22" t="s">
        <v>1473</v>
      </c>
      <c r="H4" s="22"/>
      <c r="I4" s="19"/>
      <c r="J4" s="19"/>
      <c r="K4" s="20">
        <f>I4*J4</f>
        <v>0</v>
      </c>
    </row>
    <row r="5" spans="1:11" ht="14.25">
      <c r="A5" s="22" t="s">
        <v>1479</v>
      </c>
      <c r="B5" s="22" t="s">
        <v>1480</v>
      </c>
      <c r="C5" s="22" t="s">
        <v>1481</v>
      </c>
      <c r="D5" s="22" t="s">
        <v>1476</v>
      </c>
      <c r="E5" s="22" t="s">
        <v>1477</v>
      </c>
      <c r="F5" s="22" t="s">
        <v>1477</v>
      </c>
      <c r="G5" s="22" t="s">
        <v>1478</v>
      </c>
      <c r="H5" s="22"/>
      <c r="I5" s="19"/>
      <c r="J5" s="19"/>
      <c r="K5" s="20">
        <f aca="true" t="shared" si="0" ref="K5:K33">I5*J5</f>
        <v>0</v>
      </c>
    </row>
    <row r="6" spans="1:11" ht="14.25">
      <c r="A6" s="22" t="s">
        <v>1482</v>
      </c>
      <c r="B6" s="22" t="s">
        <v>1483</v>
      </c>
      <c r="C6" s="22"/>
      <c r="D6" s="22" t="s">
        <v>1484</v>
      </c>
      <c r="E6" s="22" t="s">
        <v>1477</v>
      </c>
      <c r="F6" s="22" t="s">
        <v>1477</v>
      </c>
      <c r="G6" s="22" t="s">
        <v>1478</v>
      </c>
      <c r="H6" s="22"/>
      <c r="I6" s="19"/>
      <c r="J6" s="19"/>
      <c r="K6" s="20">
        <f t="shared" si="0"/>
        <v>0</v>
      </c>
    </row>
    <row r="7" spans="1:11" ht="14.25">
      <c r="A7" s="22"/>
      <c r="B7" s="22" t="s">
        <v>1485</v>
      </c>
      <c r="C7" s="22"/>
      <c r="D7" s="22" t="s">
        <v>1484</v>
      </c>
      <c r="E7" s="22" t="s">
        <v>1478</v>
      </c>
      <c r="F7" s="22" t="s">
        <v>1478</v>
      </c>
      <c r="G7" s="22" t="s">
        <v>1477</v>
      </c>
      <c r="H7" s="22"/>
      <c r="I7" s="19"/>
      <c r="J7" s="19"/>
      <c r="K7" s="20">
        <f t="shared" si="0"/>
        <v>0</v>
      </c>
    </row>
    <row r="8" spans="1:11" ht="22.5">
      <c r="A8" s="22"/>
      <c r="B8" s="22" t="s">
        <v>1486</v>
      </c>
      <c r="C8" s="22" t="s">
        <v>1487</v>
      </c>
      <c r="D8" s="22" t="s">
        <v>1488</v>
      </c>
      <c r="E8" s="22" t="s">
        <v>1477</v>
      </c>
      <c r="F8" s="22" t="s">
        <v>1477</v>
      </c>
      <c r="G8" s="22" t="s">
        <v>1473</v>
      </c>
      <c r="H8" s="22"/>
      <c r="I8" s="19"/>
      <c r="J8" s="19"/>
      <c r="K8" s="20">
        <f t="shared" si="0"/>
        <v>0</v>
      </c>
    </row>
    <row r="9" spans="1:11" ht="14.25">
      <c r="A9" s="22" t="s">
        <v>1489</v>
      </c>
      <c r="B9" s="22" t="s">
        <v>1490</v>
      </c>
      <c r="C9" s="22" t="s">
        <v>1491</v>
      </c>
      <c r="D9" s="22" t="s">
        <v>1484</v>
      </c>
      <c r="E9" s="22" t="s">
        <v>1473</v>
      </c>
      <c r="F9" s="22" t="s">
        <v>1473</v>
      </c>
      <c r="G9" s="22" t="s">
        <v>1477</v>
      </c>
      <c r="H9" s="22"/>
      <c r="I9" s="19"/>
      <c r="J9" s="19"/>
      <c r="K9" s="20">
        <f t="shared" si="0"/>
        <v>0</v>
      </c>
    </row>
    <row r="10" spans="1:11" ht="22.5">
      <c r="A10" s="22"/>
      <c r="B10" s="22" t="s">
        <v>1492</v>
      </c>
      <c r="C10" s="22" t="s">
        <v>1493</v>
      </c>
      <c r="D10" s="22" t="s">
        <v>1488</v>
      </c>
      <c r="E10" s="22" t="s">
        <v>1477</v>
      </c>
      <c r="F10" s="22" t="s">
        <v>1477</v>
      </c>
      <c r="G10" s="22" t="s">
        <v>1473</v>
      </c>
      <c r="H10" s="22"/>
      <c r="I10" s="19"/>
      <c r="J10" s="19"/>
      <c r="K10" s="20">
        <f t="shared" si="0"/>
        <v>0</v>
      </c>
    </row>
    <row r="11" spans="1:11" ht="14.25">
      <c r="A11" s="22" t="s">
        <v>1494</v>
      </c>
      <c r="B11" s="22" t="s">
        <v>1495</v>
      </c>
      <c r="C11" s="22"/>
      <c r="D11" s="22" t="s">
        <v>1488</v>
      </c>
      <c r="E11" s="22" t="s">
        <v>1477</v>
      </c>
      <c r="F11" s="22" t="s">
        <v>1477</v>
      </c>
      <c r="G11" s="22" t="s">
        <v>1477</v>
      </c>
      <c r="H11" s="22"/>
      <c r="I11" s="19"/>
      <c r="J11" s="19"/>
      <c r="K11" s="20">
        <f t="shared" si="0"/>
        <v>0</v>
      </c>
    </row>
    <row r="12" spans="1:11" ht="14.25">
      <c r="A12" s="22"/>
      <c r="B12" s="22" t="s">
        <v>1496</v>
      </c>
      <c r="C12" s="22"/>
      <c r="D12" s="22" t="s">
        <v>1488</v>
      </c>
      <c r="E12" s="22" t="s">
        <v>1477</v>
      </c>
      <c r="F12" s="22" t="s">
        <v>1477</v>
      </c>
      <c r="G12" s="22" t="s">
        <v>1477</v>
      </c>
      <c r="H12" s="22"/>
      <c r="I12" s="19"/>
      <c r="J12" s="19"/>
      <c r="K12" s="20">
        <f t="shared" si="0"/>
        <v>0</v>
      </c>
    </row>
    <row r="13" spans="1:11" ht="14.25">
      <c r="A13" s="22" t="s">
        <v>1497</v>
      </c>
      <c r="B13" s="22" t="s">
        <v>1498</v>
      </c>
      <c r="C13" s="22"/>
      <c r="D13" s="22"/>
      <c r="E13" s="22" t="s">
        <v>1473</v>
      </c>
      <c r="F13" s="22" t="s">
        <v>1473</v>
      </c>
      <c r="G13" s="22" t="s">
        <v>1473</v>
      </c>
      <c r="H13" s="22"/>
      <c r="I13" s="19"/>
      <c r="J13" s="19"/>
      <c r="K13" s="20">
        <f t="shared" si="0"/>
        <v>0</v>
      </c>
    </row>
    <row r="14" spans="1:11" ht="14.25">
      <c r="A14" s="22" t="s">
        <v>1499</v>
      </c>
      <c r="B14" s="22" t="s">
        <v>1500</v>
      </c>
      <c r="C14" s="22" t="s">
        <v>1501</v>
      </c>
      <c r="D14" s="22" t="s">
        <v>1484</v>
      </c>
      <c r="E14" s="22" t="s">
        <v>1477</v>
      </c>
      <c r="F14" s="22" t="s">
        <v>1477</v>
      </c>
      <c r="G14" s="22" t="s">
        <v>1478</v>
      </c>
      <c r="H14" s="22"/>
      <c r="I14" s="19"/>
      <c r="J14" s="19"/>
      <c r="K14" s="20">
        <f t="shared" si="0"/>
        <v>0</v>
      </c>
    </row>
    <row r="15" spans="1:11" ht="14.25">
      <c r="A15" s="22" t="s">
        <v>1502</v>
      </c>
      <c r="B15" s="22" t="s">
        <v>1503</v>
      </c>
      <c r="C15" s="22" t="s">
        <v>1504</v>
      </c>
      <c r="D15" s="22" t="s">
        <v>1484</v>
      </c>
      <c r="E15" s="22" t="s">
        <v>1477</v>
      </c>
      <c r="F15" s="22" t="s">
        <v>1477</v>
      </c>
      <c r="G15" s="22" t="s">
        <v>1477</v>
      </c>
      <c r="H15" s="22"/>
      <c r="I15" s="19"/>
      <c r="J15" s="19"/>
      <c r="K15" s="20">
        <f t="shared" si="0"/>
        <v>0</v>
      </c>
    </row>
    <row r="16" spans="1:11" ht="14.25">
      <c r="A16" s="22"/>
      <c r="B16" s="22" t="s">
        <v>1505</v>
      </c>
      <c r="C16" s="22"/>
      <c r="D16" s="22" t="s">
        <v>1488</v>
      </c>
      <c r="E16" s="22" t="s">
        <v>1477</v>
      </c>
      <c r="F16" s="22" t="s">
        <v>1477</v>
      </c>
      <c r="G16" s="22" t="s">
        <v>1477</v>
      </c>
      <c r="H16" s="22"/>
      <c r="I16" s="19"/>
      <c r="J16" s="19"/>
      <c r="K16" s="20">
        <f t="shared" si="0"/>
        <v>0</v>
      </c>
    </row>
    <row r="17" spans="1:11" ht="14.25">
      <c r="A17" s="22"/>
      <c r="B17" s="22" t="s">
        <v>1506</v>
      </c>
      <c r="C17" s="22"/>
      <c r="D17" s="22" t="s">
        <v>1507</v>
      </c>
      <c r="E17" s="22" t="s">
        <v>1508</v>
      </c>
      <c r="F17" s="22" t="s">
        <v>1509</v>
      </c>
      <c r="G17" s="22" t="s">
        <v>1510</v>
      </c>
      <c r="H17" s="22"/>
      <c r="I17" s="19"/>
      <c r="J17" s="19"/>
      <c r="K17" s="20">
        <f t="shared" si="0"/>
        <v>0</v>
      </c>
    </row>
    <row r="18" spans="1:11" ht="22.5">
      <c r="A18" s="22"/>
      <c r="B18" s="22" t="s">
        <v>1511</v>
      </c>
      <c r="C18" s="22"/>
      <c r="D18" s="22" t="s">
        <v>1488</v>
      </c>
      <c r="E18" s="22" t="s">
        <v>1477</v>
      </c>
      <c r="F18" s="22" t="s">
        <v>1477</v>
      </c>
      <c r="G18" s="22" t="s">
        <v>1473</v>
      </c>
      <c r="H18" s="22" t="s">
        <v>1512</v>
      </c>
      <c r="I18" s="19"/>
      <c r="J18" s="19"/>
      <c r="K18" s="20">
        <f t="shared" si="0"/>
        <v>0</v>
      </c>
    </row>
    <row r="19" spans="1:11" ht="14.25">
      <c r="A19" s="22" t="s">
        <v>1513</v>
      </c>
      <c r="B19" s="22" t="s">
        <v>1514</v>
      </c>
      <c r="C19" s="22"/>
      <c r="D19" s="22" t="s">
        <v>1488</v>
      </c>
      <c r="E19" s="22" t="s">
        <v>1477</v>
      </c>
      <c r="F19" s="22" t="s">
        <v>1477</v>
      </c>
      <c r="G19" s="22" t="s">
        <v>1477</v>
      </c>
      <c r="H19" s="22"/>
      <c r="I19" s="19"/>
      <c r="J19" s="19"/>
      <c r="K19" s="20">
        <f t="shared" si="0"/>
        <v>0</v>
      </c>
    </row>
    <row r="20" spans="1:11" ht="14.25">
      <c r="A20" s="22" t="s">
        <v>1515</v>
      </c>
      <c r="B20" s="22" t="s">
        <v>1516</v>
      </c>
      <c r="C20" s="22"/>
      <c r="D20" s="22"/>
      <c r="E20" s="22" t="s">
        <v>1473</v>
      </c>
      <c r="F20" s="22" t="s">
        <v>1473</v>
      </c>
      <c r="G20" s="22" t="s">
        <v>1473</v>
      </c>
      <c r="H20" s="22"/>
      <c r="I20" s="19"/>
      <c r="J20" s="19"/>
      <c r="K20" s="20">
        <f t="shared" si="0"/>
        <v>0</v>
      </c>
    </row>
    <row r="21" spans="1:11" ht="22.5">
      <c r="A21" s="22"/>
      <c r="B21" s="22" t="s">
        <v>1500</v>
      </c>
      <c r="C21" s="22"/>
      <c r="D21" s="22" t="s">
        <v>1484</v>
      </c>
      <c r="E21" s="22" t="s">
        <v>1517</v>
      </c>
      <c r="F21" s="22" t="s">
        <v>1518</v>
      </c>
      <c r="G21" s="22" t="s">
        <v>1519</v>
      </c>
      <c r="H21" s="22" t="s">
        <v>1520</v>
      </c>
      <c r="I21" s="19"/>
      <c r="J21" s="19"/>
      <c r="K21" s="20">
        <f t="shared" si="0"/>
        <v>0</v>
      </c>
    </row>
    <row r="22" spans="1:11" ht="14.25">
      <c r="A22" s="22" t="s">
        <v>1521</v>
      </c>
      <c r="B22" s="22" t="s">
        <v>1522</v>
      </c>
      <c r="C22" s="22" t="s">
        <v>1523</v>
      </c>
      <c r="D22" s="22" t="s">
        <v>1524</v>
      </c>
      <c r="E22" s="22" t="s">
        <v>1473</v>
      </c>
      <c r="F22" s="22" t="s">
        <v>1473</v>
      </c>
      <c r="G22" s="22" t="s">
        <v>1473</v>
      </c>
      <c r="H22" s="22" t="s">
        <v>1525</v>
      </c>
      <c r="I22" s="19"/>
      <c r="J22" s="19"/>
      <c r="K22" s="20">
        <f t="shared" si="0"/>
        <v>0</v>
      </c>
    </row>
    <row r="23" spans="1:11" ht="14.25">
      <c r="A23" s="22" t="s">
        <v>1526</v>
      </c>
      <c r="B23" s="22" t="s">
        <v>1527</v>
      </c>
      <c r="C23" s="22"/>
      <c r="D23" s="22" t="s">
        <v>1524</v>
      </c>
      <c r="E23" s="22" t="s">
        <v>1473</v>
      </c>
      <c r="F23" s="22" t="s">
        <v>1473</v>
      </c>
      <c r="G23" s="22" t="s">
        <v>1473</v>
      </c>
      <c r="H23" s="22" t="s">
        <v>1525</v>
      </c>
      <c r="I23" s="19"/>
      <c r="J23" s="19"/>
      <c r="K23" s="20">
        <f t="shared" si="0"/>
        <v>0</v>
      </c>
    </row>
    <row r="24" spans="1:11" ht="22.5">
      <c r="A24" s="22"/>
      <c r="B24" s="22" t="s">
        <v>1528</v>
      </c>
      <c r="C24" s="22"/>
      <c r="D24" s="22" t="s">
        <v>1529</v>
      </c>
      <c r="E24" s="22" t="s">
        <v>1473</v>
      </c>
      <c r="F24" s="22" t="s">
        <v>1473</v>
      </c>
      <c r="G24" s="22" t="s">
        <v>1473</v>
      </c>
      <c r="H24" s="22" t="s">
        <v>1520</v>
      </c>
      <c r="I24" s="19"/>
      <c r="J24" s="19"/>
      <c r="K24" s="20">
        <f t="shared" si="0"/>
        <v>0</v>
      </c>
    </row>
    <row r="25" spans="1:11" ht="33.75">
      <c r="A25" s="22"/>
      <c r="B25" s="22" t="s">
        <v>1530</v>
      </c>
      <c r="C25" s="22" t="s">
        <v>605</v>
      </c>
      <c r="D25" s="22" t="s">
        <v>1488</v>
      </c>
      <c r="E25" s="22" t="s">
        <v>1477</v>
      </c>
      <c r="F25" s="22" t="s">
        <v>1477</v>
      </c>
      <c r="G25" s="22" t="s">
        <v>1477</v>
      </c>
      <c r="H25" s="22"/>
      <c r="I25" s="19"/>
      <c r="J25" s="19"/>
      <c r="K25" s="20">
        <f t="shared" si="0"/>
        <v>0</v>
      </c>
    </row>
    <row r="26" spans="1:11" ht="14.25">
      <c r="A26" s="22" t="s">
        <v>1531</v>
      </c>
      <c r="B26" s="22" t="s">
        <v>1532</v>
      </c>
      <c r="C26" s="22"/>
      <c r="D26" s="22" t="s">
        <v>1533</v>
      </c>
      <c r="E26" s="22" t="s">
        <v>1477</v>
      </c>
      <c r="F26" s="22" t="s">
        <v>1477</v>
      </c>
      <c r="G26" s="22" t="s">
        <v>1477</v>
      </c>
      <c r="H26" s="22"/>
      <c r="I26" s="19"/>
      <c r="J26" s="19"/>
      <c r="K26" s="20">
        <f t="shared" si="0"/>
        <v>0</v>
      </c>
    </row>
    <row r="27" spans="1:11" ht="14.25">
      <c r="A27" s="22" t="s">
        <v>1534</v>
      </c>
      <c r="B27" s="22" t="s">
        <v>1535</v>
      </c>
      <c r="C27" s="22"/>
      <c r="D27" s="22" t="s">
        <v>1533</v>
      </c>
      <c r="E27" s="22" t="s">
        <v>1477</v>
      </c>
      <c r="F27" s="22" t="s">
        <v>1477</v>
      </c>
      <c r="G27" s="22" t="s">
        <v>1477</v>
      </c>
      <c r="H27" s="22"/>
      <c r="I27" s="19"/>
      <c r="J27" s="19"/>
      <c r="K27" s="20">
        <f t="shared" si="0"/>
        <v>0</v>
      </c>
    </row>
    <row r="28" spans="1:11" ht="14.25">
      <c r="A28" s="22" t="s">
        <v>1536</v>
      </c>
      <c r="B28" s="22" t="s">
        <v>1537</v>
      </c>
      <c r="C28" s="22"/>
      <c r="D28" s="22" t="s">
        <v>1533</v>
      </c>
      <c r="E28" s="22" t="s">
        <v>1477</v>
      </c>
      <c r="F28" s="22" t="s">
        <v>1477</v>
      </c>
      <c r="G28" s="22" t="s">
        <v>1477</v>
      </c>
      <c r="H28" s="22"/>
      <c r="I28" s="19"/>
      <c r="J28" s="19"/>
      <c r="K28" s="20">
        <f t="shared" si="0"/>
        <v>0</v>
      </c>
    </row>
    <row r="29" spans="1:11" ht="14.25">
      <c r="A29" s="22" t="s">
        <v>1538</v>
      </c>
      <c r="B29" s="22" t="s">
        <v>1539</v>
      </c>
      <c r="C29" s="22"/>
      <c r="D29" s="22" t="s">
        <v>1540</v>
      </c>
      <c r="E29" s="22" t="s">
        <v>1477</v>
      </c>
      <c r="F29" s="22" t="s">
        <v>1477</v>
      </c>
      <c r="G29" s="22" t="s">
        <v>1477</v>
      </c>
      <c r="H29" s="22"/>
      <c r="I29" s="19"/>
      <c r="J29" s="19"/>
      <c r="K29" s="20">
        <f t="shared" si="0"/>
        <v>0</v>
      </c>
    </row>
    <row r="30" spans="1:11" ht="14.25">
      <c r="A30" s="22"/>
      <c r="B30" s="22" t="s">
        <v>1541</v>
      </c>
      <c r="C30" s="22"/>
      <c r="D30" s="22" t="s">
        <v>1540</v>
      </c>
      <c r="E30" s="22" t="s">
        <v>1477</v>
      </c>
      <c r="F30" s="22" t="s">
        <v>1477</v>
      </c>
      <c r="G30" s="22" t="s">
        <v>1477</v>
      </c>
      <c r="H30" s="22"/>
      <c r="I30" s="19"/>
      <c r="J30" s="19"/>
      <c r="K30" s="20">
        <f t="shared" si="0"/>
        <v>0</v>
      </c>
    </row>
    <row r="31" spans="1:11" ht="14.25">
      <c r="A31" s="22"/>
      <c r="B31" s="22" t="s">
        <v>1542</v>
      </c>
      <c r="C31" s="22"/>
      <c r="D31" s="22" t="s">
        <v>1543</v>
      </c>
      <c r="E31" s="22" t="s">
        <v>1477</v>
      </c>
      <c r="F31" s="22" t="s">
        <v>1477</v>
      </c>
      <c r="G31" s="22" t="s">
        <v>1478</v>
      </c>
      <c r="H31" s="22"/>
      <c r="I31" s="19"/>
      <c r="J31" s="19"/>
      <c r="K31" s="20">
        <f t="shared" si="0"/>
        <v>0</v>
      </c>
    </row>
    <row r="32" spans="1:11" ht="14.25">
      <c r="A32" s="22"/>
      <c r="B32" s="22" t="s">
        <v>1544</v>
      </c>
      <c r="C32" s="22"/>
      <c r="D32" s="22" t="s">
        <v>1543</v>
      </c>
      <c r="E32" s="22" t="s">
        <v>1477</v>
      </c>
      <c r="F32" s="22" t="s">
        <v>1477</v>
      </c>
      <c r="G32" s="22" t="s">
        <v>1478</v>
      </c>
      <c r="H32" s="22"/>
      <c r="I32" s="19"/>
      <c r="J32" s="19"/>
      <c r="K32" s="20">
        <f t="shared" si="0"/>
        <v>0</v>
      </c>
    </row>
    <row r="33" spans="1:11" ht="14.25">
      <c r="A33" s="22"/>
      <c r="B33" s="22" t="s">
        <v>1545</v>
      </c>
      <c r="C33" s="22"/>
      <c r="D33" s="22" t="s">
        <v>1488</v>
      </c>
      <c r="E33" s="22" t="s">
        <v>1477</v>
      </c>
      <c r="F33" s="22" t="s">
        <v>1478</v>
      </c>
      <c r="G33" s="22" t="s">
        <v>1473</v>
      </c>
      <c r="H33" s="22"/>
      <c r="I33" s="19"/>
      <c r="J33" s="19"/>
      <c r="K33" s="20">
        <f t="shared" si="0"/>
        <v>0</v>
      </c>
    </row>
    <row r="34" spans="1:11" ht="14.25">
      <c r="A34" s="20"/>
      <c r="B34" s="20"/>
      <c r="C34" s="20"/>
      <c r="D34" s="20"/>
      <c r="E34" s="20"/>
      <c r="F34" s="20"/>
      <c r="G34" s="20"/>
      <c r="H34" s="20" t="s">
        <v>604</v>
      </c>
      <c r="I34" s="19"/>
      <c r="J34" s="19"/>
      <c r="K34" s="20">
        <f>SUM(K3:K33)</f>
        <v>0</v>
      </c>
    </row>
  </sheetData>
  <sheetProtection password="DE7A" sheet="1" objects="1" scenarios="1"/>
  <mergeCells count="6">
    <mergeCell ref="I1:K1"/>
    <mergeCell ref="H1:H2"/>
    <mergeCell ref="A1:A2"/>
    <mergeCell ref="B1:B2"/>
    <mergeCell ref="C1:C2"/>
    <mergeCell ref="E1:G1"/>
  </mergeCells>
  <printOptions/>
  <pageMargins left="0.7480314960629921" right="0.7480314960629921" top="0.984251968503937" bottom="0.984251968503937" header="0.7086614173228347" footer="0.7086614173228347"/>
  <pageSetup firstPageNumber="65" useFirstPageNumber="1" horizontalDpi="600" verticalDpi="600" orientation="landscape" paperSize="9" r:id="rId1"/>
  <headerFooter alignWithMargins="0">
    <oddHeader>&amp;C江西省初中音乐教学仪器配备标准</oddHeader>
    <oddFooter>&amp;C&amp;P</oddFooter>
  </headerFooter>
</worksheet>
</file>

<file path=xl/worksheets/sheet9.xml><?xml version="1.0" encoding="utf-8"?>
<worksheet xmlns="http://schemas.openxmlformats.org/spreadsheetml/2006/main" xmlns:r="http://schemas.openxmlformats.org/officeDocument/2006/relationships">
  <dimension ref="A1:M141"/>
  <sheetViews>
    <sheetView workbookViewId="0" topLeftCell="A1">
      <selection activeCell="A1" sqref="A1:A2"/>
    </sheetView>
  </sheetViews>
  <sheetFormatPr defaultColWidth="9.00390625" defaultRowHeight="14.25"/>
  <cols>
    <col min="1" max="2" width="9.00390625" style="17" customWidth="1"/>
    <col min="3" max="3" width="5.00390625" style="17" customWidth="1"/>
    <col min="4" max="12" width="9.00390625" style="17" customWidth="1"/>
    <col min="13" max="13" width="10.75390625" style="17" customWidth="1"/>
    <col min="14" max="16384" width="9.00390625" style="17" customWidth="1"/>
  </cols>
  <sheetData>
    <row r="1" spans="1:13" ht="14.25">
      <c r="A1" s="382" t="s">
        <v>1546</v>
      </c>
      <c r="B1" s="382" t="s">
        <v>1547</v>
      </c>
      <c r="C1" s="21" t="s">
        <v>1465</v>
      </c>
      <c r="D1" s="382" t="s">
        <v>1548</v>
      </c>
      <c r="E1" s="382"/>
      <c r="F1" s="382"/>
      <c r="G1" s="382" t="s">
        <v>1549</v>
      </c>
      <c r="H1" s="382"/>
      <c r="I1" s="382"/>
      <c r="J1" s="382" t="s">
        <v>1467</v>
      </c>
      <c r="K1" s="283" t="s">
        <v>2991</v>
      </c>
      <c r="L1" s="283"/>
      <c r="M1" s="283"/>
    </row>
    <row r="2" spans="1:13" ht="14.25">
      <c r="A2" s="382"/>
      <c r="B2" s="382"/>
      <c r="C2" s="21" t="s">
        <v>1468</v>
      </c>
      <c r="D2" s="21" t="s">
        <v>1550</v>
      </c>
      <c r="E2" s="21" t="s">
        <v>1551</v>
      </c>
      <c r="F2" s="21" t="s">
        <v>1552</v>
      </c>
      <c r="G2" s="21" t="s">
        <v>1553</v>
      </c>
      <c r="H2" s="21" t="s">
        <v>1554</v>
      </c>
      <c r="I2" s="21" t="s">
        <v>1555</v>
      </c>
      <c r="J2" s="382"/>
      <c r="K2" s="16" t="s">
        <v>2992</v>
      </c>
      <c r="L2" s="16" t="s">
        <v>2994</v>
      </c>
      <c r="M2" s="16" t="s">
        <v>2993</v>
      </c>
    </row>
    <row r="3" spans="1:13" ht="14.25">
      <c r="A3" s="22" t="s">
        <v>1556</v>
      </c>
      <c r="B3" s="22" t="s">
        <v>1557</v>
      </c>
      <c r="C3" s="22" t="s">
        <v>1558</v>
      </c>
      <c r="D3" s="22" t="s">
        <v>1559</v>
      </c>
      <c r="E3" s="22" t="s">
        <v>1560</v>
      </c>
      <c r="F3" s="22" t="s">
        <v>1561</v>
      </c>
      <c r="G3" s="22" t="s">
        <v>1562</v>
      </c>
      <c r="H3" s="22" t="s">
        <v>1561</v>
      </c>
      <c r="I3" s="22" t="s">
        <v>1563</v>
      </c>
      <c r="J3" s="22" t="s">
        <v>1473</v>
      </c>
      <c r="K3" s="19"/>
      <c r="L3" s="19"/>
      <c r="M3" s="20">
        <f>K3*L3</f>
        <v>0</v>
      </c>
    </row>
    <row r="4" spans="1:13" ht="14.25">
      <c r="A4" s="22" t="s">
        <v>1556</v>
      </c>
      <c r="B4" s="22" t="s">
        <v>1564</v>
      </c>
      <c r="C4" s="22" t="s">
        <v>1540</v>
      </c>
      <c r="D4" s="22" t="s">
        <v>1563</v>
      </c>
      <c r="E4" s="22" t="s">
        <v>1565</v>
      </c>
      <c r="F4" s="22" t="s">
        <v>1497</v>
      </c>
      <c r="G4" s="22" t="s">
        <v>1515</v>
      </c>
      <c r="H4" s="22" t="s">
        <v>1497</v>
      </c>
      <c r="I4" s="22" t="s">
        <v>1497</v>
      </c>
      <c r="J4" s="22" t="s">
        <v>1473</v>
      </c>
      <c r="K4" s="19"/>
      <c r="L4" s="19"/>
      <c r="M4" s="20">
        <f aca="true" t="shared" si="0" ref="M4:M67">K4*L4</f>
        <v>0</v>
      </c>
    </row>
    <row r="5" spans="1:13" ht="22.5">
      <c r="A5" s="22" t="s">
        <v>1556</v>
      </c>
      <c r="B5" s="22" t="s">
        <v>1566</v>
      </c>
      <c r="C5" s="22" t="s">
        <v>1540</v>
      </c>
      <c r="D5" s="22" t="s">
        <v>1567</v>
      </c>
      <c r="E5" s="22" t="s">
        <v>1560</v>
      </c>
      <c r="F5" s="22" t="s">
        <v>1562</v>
      </c>
      <c r="G5" s="22" t="s">
        <v>1562</v>
      </c>
      <c r="H5" s="22" t="s">
        <v>1561</v>
      </c>
      <c r="I5" s="22" t="s">
        <v>1563</v>
      </c>
      <c r="J5" s="22" t="s">
        <v>1568</v>
      </c>
      <c r="K5" s="19"/>
      <c r="L5" s="19"/>
      <c r="M5" s="20">
        <f t="shared" si="0"/>
        <v>0</v>
      </c>
    </row>
    <row r="6" spans="1:13" ht="45">
      <c r="A6" s="22" t="s">
        <v>1556</v>
      </c>
      <c r="B6" s="22" t="s">
        <v>1569</v>
      </c>
      <c r="C6" s="22" t="s">
        <v>1476</v>
      </c>
      <c r="D6" s="22" t="s">
        <v>1570</v>
      </c>
      <c r="E6" s="22" t="s">
        <v>1561</v>
      </c>
      <c r="F6" s="22" t="s">
        <v>1563</v>
      </c>
      <c r="G6" s="22" t="s">
        <v>1563</v>
      </c>
      <c r="H6" s="22" t="s">
        <v>1565</v>
      </c>
      <c r="I6" s="22" t="s">
        <v>1497</v>
      </c>
      <c r="J6" s="22" t="s">
        <v>1571</v>
      </c>
      <c r="K6" s="19"/>
      <c r="L6" s="19"/>
      <c r="M6" s="20">
        <f t="shared" si="0"/>
        <v>0</v>
      </c>
    </row>
    <row r="7" spans="1:13" ht="14.25">
      <c r="A7" s="22" t="s">
        <v>1556</v>
      </c>
      <c r="B7" s="22" t="s">
        <v>1572</v>
      </c>
      <c r="C7" s="22" t="s">
        <v>1558</v>
      </c>
      <c r="D7" s="22" t="s">
        <v>1563</v>
      </c>
      <c r="E7" s="22" t="s">
        <v>1565</v>
      </c>
      <c r="F7" s="22" t="s">
        <v>1515</v>
      </c>
      <c r="G7" s="22" t="s">
        <v>1515</v>
      </c>
      <c r="H7" s="22" t="s">
        <v>1497</v>
      </c>
      <c r="I7" s="22" t="s">
        <v>1573</v>
      </c>
      <c r="J7" s="22" t="s">
        <v>1574</v>
      </c>
      <c r="K7" s="19"/>
      <c r="L7" s="19"/>
      <c r="M7" s="20">
        <f t="shared" si="0"/>
        <v>0</v>
      </c>
    </row>
    <row r="8" spans="1:13" ht="22.5">
      <c r="A8" s="22" t="s">
        <v>1556</v>
      </c>
      <c r="B8" s="22" t="s">
        <v>1575</v>
      </c>
      <c r="C8" s="22" t="s">
        <v>1576</v>
      </c>
      <c r="D8" s="22" t="s">
        <v>1563</v>
      </c>
      <c r="E8" s="22" t="s">
        <v>1565</v>
      </c>
      <c r="F8" s="22" t="s">
        <v>1515</v>
      </c>
      <c r="G8" s="22" t="s">
        <v>1497</v>
      </c>
      <c r="H8" s="22" t="s">
        <v>1573</v>
      </c>
      <c r="I8" s="22" t="s">
        <v>1573</v>
      </c>
      <c r="J8" s="22" t="s">
        <v>1577</v>
      </c>
      <c r="K8" s="19"/>
      <c r="L8" s="19"/>
      <c r="M8" s="20">
        <f t="shared" si="0"/>
        <v>0</v>
      </c>
    </row>
    <row r="9" spans="1:13" ht="14.25">
      <c r="A9" s="22" t="s">
        <v>1556</v>
      </c>
      <c r="B9" s="22" t="s">
        <v>1578</v>
      </c>
      <c r="C9" s="22" t="s">
        <v>1533</v>
      </c>
      <c r="D9" s="22" t="s">
        <v>1579</v>
      </c>
      <c r="E9" s="22" t="s">
        <v>1580</v>
      </c>
      <c r="F9" s="22" t="s">
        <v>1559</v>
      </c>
      <c r="G9" s="22" t="s">
        <v>1559</v>
      </c>
      <c r="H9" s="22" t="s">
        <v>1581</v>
      </c>
      <c r="I9" s="22" t="s">
        <v>1582</v>
      </c>
      <c r="J9" s="22" t="s">
        <v>1583</v>
      </c>
      <c r="K9" s="19"/>
      <c r="L9" s="19"/>
      <c r="M9" s="20">
        <f t="shared" si="0"/>
        <v>0</v>
      </c>
    </row>
    <row r="10" spans="1:13" ht="22.5">
      <c r="A10" s="22" t="s">
        <v>1556</v>
      </c>
      <c r="B10" s="22" t="s">
        <v>1584</v>
      </c>
      <c r="C10" s="22" t="s">
        <v>1540</v>
      </c>
      <c r="D10" s="22" t="s">
        <v>1573</v>
      </c>
      <c r="E10" s="22" t="s">
        <v>1573</v>
      </c>
      <c r="F10" s="22"/>
      <c r="G10" s="22"/>
      <c r="H10" s="22"/>
      <c r="I10" s="22"/>
      <c r="J10" s="22" t="s">
        <v>1473</v>
      </c>
      <c r="K10" s="19"/>
      <c r="L10" s="19"/>
      <c r="M10" s="20">
        <f t="shared" si="0"/>
        <v>0</v>
      </c>
    </row>
    <row r="11" spans="1:13" ht="33.75">
      <c r="A11" s="22" t="s">
        <v>1556</v>
      </c>
      <c r="B11" s="22" t="s">
        <v>1585</v>
      </c>
      <c r="C11" s="22" t="s">
        <v>1533</v>
      </c>
      <c r="D11" s="22" t="s">
        <v>1586</v>
      </c>
      <c r="E11" s="22" t="s">
        <v>1579</v>
      </c>
      <c r="F11" s="22" t="s">
        <v>1580</v>
      </c>
      <c r="G11" s="22" t="s">
        <v>1559</v>
      </c>
      <c r="H11" s="22" t="s">
        <v>1582</v>
      </c>
      <c r="I11" s="22" t="s">
        <v>1582</v>
      </c>
      <c r="J11" s="22" t="s">
        <v>1587</v>
      </c>
      <c r="K11" s="19"/>
      <c r="L11" s="19"/>
      <c r="M11" s="20">
        <f t="shared" si="0"/>
        <v>0</v>
      </c>
    </row>
    <row r="12" spans="1:13" ht="33.75">
      <c r="A12" s="22" t="s">
        <v>1556</v>
      </c>
      <c r="B12" s="22" t="s">
        <v>1588</v>
      </c>
      <c r="C12" s="22" t="s">
        <v>1558</v>
      </c>
      <c r="D12" s="22" t="s">
        <v>1589</v>
      </c>
      <c r="E12" s="22" t="s">
        <v>1586</v>
      </c>
      <c r="F12" s="22" t="s">
        <v>1586</v>
      </c>
      <c r="G12" s="22" t="s">
        <v>1586</v>
      </c>
      <c r="H12" s="22" t="s">
        <v>1579</v>
      </c>
      <c r="I12" s="22" t="s">
        <v>1579</v>
      </c>
      <c r="J12" s="22" t="s">
        <v>1590</v>
      </c>
      <c r="K12" s="19"/>
      <c r="L12" s="19"/>
      <c r="M12" s="20">
        <f t="shared" si="0"/>
        <v>0</v>
      </c>
    </row>
    <row r="13" spans="1:13" ht="14.25">
      <c r="A13" s="22" t="s">
        <v>1556</v>
      </c>
      <c r="B13" s="22" t="s">
        <v>1591</v>
      </c>
      <c r="C13" s="22" t="s">
        <v>1558</v>
      </c>
      <c r="D13" s="22" t="s">
        <v>1592</v>
      </c>
      <c r="E13" s="22" t="s">
        <v>1593</v>
      </c>
      <c r="F13" s="22" t="s">
        <v>1586</v>
      </c>
      <c r="G13" s="22" t="s">
        <v>1586</v>
      </c>
      <c r="H13" s="22" t="s">
        <v>1579</v>
      </c>
      <c r="I13" s="22" t="s">
        <v>1579</v>
      </c>
      <c r="J13" s="22" t="s">
        <v>1594</v>
      </c>
      <c r="K13" s="19"/>
      <c r="L13" s="19"/>
      <c r="M13" s="20">
        <f t="shared" si="0"/>
        <v>0</v>
      </c>
    </row>
    <row r="14" spans="1:13" ht="14.25">
      <c r="A14" s="22" t="s">
        <v>1556</v>
      </c>
      <c r="B14" s="22" t="s">
        <v>1595</v>
      </c>
      <c r="C14" s="22" t="s">
        <v>1558</v>
      </c>
      <c r="D14" s="22" t="s">
        <v>1562</v>
      </c>
      <c r="E14" s="22" t="s">
        <v>1596</v>
      </c>
      <c r="F14" s="22" t="s">
        <v>1561</v>
      </c>
      <c r="G14" s="22" t="s">
        <v>1561</v>
      </c>
      <c r="H14" s="22" t="s">
        <v>1597</v>
      </c>
      <c r="I14" s="22" t="s">
        <v>1598</v>
      </c>
      <c r="J14" s="22" t="s">
        <v>1599</v>
      </c>
      <c r="K14" s="19"/>
      <c r="L14" s="19"/>
      <c r="M14" s="20">
        <f t="shared" si="0"/>
        <v>0</v>
      </c>
    </row>
    <row r="15" spans="1:13" ht="14.25">
      <c r="A15" s="22" t="s">
        <v>1556</v>
      </c>
      <c r="B15" s="22" t="s">
        <v>1600</v>
      </c>
      <c r="C15" s="22" t="s">
        <v>1558</v>
      </c>
      <c r="D15" s="22" t="s">
        <v>1563</v>
      </c>
      <c r="E15" s="22" t="s">
        <v>1565</v>
      </c>
      <c r="F15" s="22" t="s">
        <v>1497</v>
      </c>
      <c r="G15" s="22" t="s">
        <v>1497</v>
      </c>
      <c r="H15" s="22" t="s">
        <v>1497</v>
      </c>
      <c r="I15" s="22" t="s">
        <v>1573</v>
      </c>
      <c r="J15" s="22" t="s">
        <v>1473</v>
      </c>
      <c r="K15" s="19"/>
      <c r="L15" s="19"/>
      <c r="M15" s="20">
        <f t="shared" si="0"/>
        <v>0</v>
      </c>
    </row>
    <row r="16" spans="1:13" ht="22.5">
      <c r="A16" s="22" t="s">
        <v>1556</v>
      </c>
      <c r="B16" s="22" t="s">
        <v>1601</v>
      </c>
      <c r="C16" s="22" t="s">
        <v>1540</v>
      </c>
      <c r="D16" s="22" t="s">
        <v>1497</v>
      </c>
      <c r="E16" s="22" t="s">
        <v>1497</v>
      </c>
      <c r="F16" s="22" t="s">
        <v>1573</v>
      </c>
      <c r="G16" s="22" t="s">
        <v>1573</v>
      </c>
      <c r="H16" s="22" t="s">
        <v>1573</v>
      </c>
      <c r="I16" s="22" t="s">
        <v>1573</v>
      </c>
      <c r="J16" s="22" t="s">
        <v>1602</v>
      </c>
      <c r="K16" s="19"/>
      <c r="L16" s="19"/>
      <c r="M16" s="20">
        <f t="shared" si="0"/>
        <v>0</v>
      </c>
    </row>
    <row r="17" spans="1:13" ht="14.25">
      <c r="A17" s="22" t="s">
        <v>1556</v>
      </c>
      <c r="B17" s="22" t="s">
        <v>1603</v>
      </c>
      <c r="C17" s="22" t="s">
        <v>1604</v>
      </c>
      <c r="D17" s="22" t="s">
        <v>1597</v>
      </c>
      <c r="E17" s="22" t="s">
        <v>1605</v>
      </c>
      <c r="F17" s="22" t="s">
        <v>1563</v>
      </c>
      <c r="G17" s="22" t="s">
        <v>1563</v>
      </c>
      <c r="H17" s="22" t="s">
        <v>1565</v>
      </c>
      <c r="I17" s="22" t="s">
        <v>1515</v>
      </c>
      <c r="J17" s="22" t="s">
        <v>1473</v>
      </c>
      <c r="K17" s="19"/>
      <c r="L17" s="19"/>
      <c r="M17" s="20">
        <f t="shared" si="0"/>
        <v>0</v>
      </c>
    </row>
    <row r="18" spans="1:13" ht="14.25">
      <c r="A18" s="22" t="s">
        <v>1556</v>
      </c>
      <c r="B18" s="22" t="s">
        <v>1606</v>
      </c>
      <c r="C18" s="22" t="s">
        <v>1607</v>
      </c>
      <c r="D18" s="22" t="s">
        <v>1515</v>
      </c>
      <c r="E18" s="22" t="s">
        <v>1497</v>
      </c>
      <c r="F18" s="22" t="s">
        <v>1497</v>
      </c>
      <c r="G18" s="22" t="s">
        <v>1497</v>
      </c>
      <c r="H18" s="22" t="s">
        <v>1573</v>
      </c>
      <c r="I18" s="22" t="s">
        <v>1573</v>
      </c>
      <c r="J18" s="22" t="s">
        <v>1473</v>
      </c>
      <c r="K18" s="19"/>
      <c r="L18" s="19"/>
      <c r="M18" s="20">
        <f t="shared" si="0"/>
        <v>0</v>
      </c>
    </row>
    <row r="19" spans="1:13" ht="14.25">
      <c r="A19" s="22" t="s">
        <v>1556</v>
      </c>
      <c r="B19" s="22" t="s">
        <v>1608</v>
      </c>
      <c r="C19" s="22" t="s">
        <v>1540</v>
      </c>
      <c r="D19" s="22" t="s">
        <v>1609</v>
      </c>
      <c r="E19" s="22" t="s">
        <v>1610</v>
      </c>
      <c r="F19" s="22" t="s">
        <v>1565</v>
      </c>
      <c r="G19" s="22" t="s">
        <v>1610</v>
      </c>
      <c r="H19" s="22" t="s">
        <v>1565</v>
      </c>
      <c r="I19" s="22" t="s">
        <v>1515</v>
      </c>
      <c r="J19" s="22" t="s">
        <v>1473</v>
      </c>
      <c r="K19" s="19"/>
      <c r="L19" s="19"/>
      <c r="M19" s="20">
        <f t="shared" si="0"/>
        <v>0</v>
      </c>
    </row>
    <row r="20" spans="1:13" ht="14.25">
      <c r="A20" s="22" t="s">
        <v>1556</v>
      </c>
      <c r="B20" s="22" t="s">
        <v>1611</v>
      </c>
      <c r="C20" s="22" t="s">
        <v>1540</v>
      </c>
      <c r="D20" s="22" t="s">
        <v>1610</v>
      </c>
      <c r="E20" s="22" t="s">
        <v>1565</v>
      </c>
      <c r="F20" s="22" t="s">
        <v>1515</v>
      </c>
      <c r="G20" s="22" t="s">
        <v>1565</v>
      </c>
      <c r="H20" s="22" t="s">
        <v>1515</v>
      </c>
      <c r="I20" s="22" t="s">
        <v>1497</v>
      </c>
      <c r="J20" s="22" t="s">
        <v>1473</v>
      </c>
      <c r="K20" s="19"/>
      <c r="L20" s="19"/>
      <c r="M20" s="20">
        <f t="shared" si="0"/>
        <v>0</v>
      </c>
    </row>
    <row r="21" spans="1:13" ht="14.25">
      <c r="A21" s="22" t="s">
        <v>1556</v>
      </c>
      <c r="B21" s="22" t="s">
        <v>1612</v>
      </c>
      <c r="C21" s="22" t="s">
        <v>1540</v>
      </c>
      <c r="D21" s="22" t="s">
        <v>1609</v>
      </c>
      <c r="E21" s="22" t="s">
        <v>1610</v>
      </c>
      <c r="F21" s="22" t="s">
        <v>1565</v>
      </c>
      <c r="G21" s="22" t="s">
        <v>1610</v>
      </c>
      <c r="H21" s="22" t="s">
        <v>1565</v>
      </c>
      <c r="I21" s="22" t="s">
        <v>1515</v>
      </c>
      <c r="J21" s="22" t="s">
        <v>1473</v>
      </c>
      <c r="K21" s="19"/>
      <c r="L21" s="19"/>
      <c r="M21" s="20">
        <f t="shared" si="0"/>
        <v>0</v>
      </c>
    </row>
    <row r="22" spans="1:13" ht="14.25">
      <c r="A22" s="22" t="s">
        <v>1556</v>
      </c>
      <c r="B22" s="22" t="s">
        <v>1613</v>
      </c>
      <c r="C22" s="22" t="s">
        <v>1540</v>
      </c>
      <c r="D22" s="22" t="s">
        <v>1610</v>
      </c>
      <c r="E22" s="22" t="s">
        <v>1565</v>
      </c>
      <c r="F22" s="22" t="s">
        <v>1515</v>
      </c>
      <c r="G22" s="22" t="s">
        <v>1565</v>
      </c>
      <c r="H22" s="22" t="s">
        <v>1515</v>
      </c>
      <c r="I22" s="22" t="s">
        <v>1497</v>
      </c>
      <c r="J22" s="22" t="s">
        <v>1473</v>
      </c>
      <c r="K22" s="19"/>
      <c r="L22" s="19"/>
      <c r="M22" s="20">
        <f t="shared" si="0"/>
        <v>0</v>
      </c>
    </row>
    <row r="23" spans="1:13" ht="14.25">
      <c r="A23" s="22" t="s">
        <v>1614</v>
      </c>
      <c r="B23" s="22" t="s">
        <v>1615</v>
      </c>
      <c r="C23" s="22" t="s">
        <v>1484</v>
      </c>
      <c r="D23" s="22" t="s">
        <v>1610</v>
      </c>
      <c r="E23" s="22" t="s">
        <v>1565</v>
      </c>
      <c r="F23" s="22" t="s">
        <v>1515</v>
      </c>
      <c r="G23" s="22" t="s">
        <v>1515</v>
      </c>
      <c r="H23" s="22" t="s">
        <v>1497</v>
      </c>
      <c r="I23" s="22" t="s">
        <v>1573</v>
      </c>
      <c r="J23" s="22" t="s">
        <v>1473</v>
      </c>
      <c r="K23" s="19"/>
      <c r="L23" s="19"/>
      <c r="M23" s="20">
        <f t="shared" si="0"/>
        <v>0</v>
      </c>
    </row>
    <row r="24" spans="1:13" ht="14.25">
      <c r="A24" s="22" t="s">
        <v>1556</v>
      </c>
      <c r="B24" s="22" t="s">
        <v>1616</v>
      </c>
      <c r="C24" s="22" t="s">
        <v>1488</v>
      </c>
      <c r="D24" s="22" t="s">
        <v>1610</v>
      </c>
      <c r="E24" s="22" t="s">
        <v>1565</v>
      </c>
      <c r="F24" s="22" t="s">
        <v>1515</v>
      </c>
      <c r="G24" s="22" t="s">
        <v>1515</v>
      </c>
      <c r="H24" s="22" t="s">
        <v>1497</v>
      </c>
      <c r="I24" s="22" t="s">
        <v>1573</v>
      </c>
      <c r="J24" s="22" t="s">
        <v>1473</v>
      </c>
      <c r="K24" s="19"/>
      <c r="L24" s="19"/>
      <c r="M24" s="20">
        <f t="shared" si="0"/>
        <v>0</v>
      </c>
    </row>
    <row r="25" spans="1:13" ht="14.25">
      <c r="A25" s="22" t="s">
        <v>1556</v>
      </c>
      <c r="B25" s="22" t="s">
        <v>1617</v>
      </c>
      <c r="C25" s="22" t="s">
        <v>1476</v>
      </c>
      <c r="D25" s="22" t="s">
        <v>1609</v>
      </c>
      <c r="E25" s="22" t="s">
        <v>1610</v>
      </c>
      <c r="F25" s="22" t="s">
        <v>1565</v>
      </c>
      <c r="G25" s="22" t="s">
        <v>1565</v>
      </c>
      <c r="H25" s="22" t="s">
        <v>1515</v>
      </c>
      <c r="I25" s="22" t="s">
        <v>1497</v>
      </c>
      <c r="J25" s="22" t="s">
        <v>1473</v>
      </c>
      <c r="K25" s="19"/>
      <c r="L25" s="19"/>
      <c r="M25" s="20">
        <f t="shared" si="0"/>
        <v>0</v>
      </c>
    </row>
    <row r="26" spans="1:13" ht="33.75">
      <c r="A26" s="22" t="s">
        <v>1556</v>
      </c>
      <c r="B26" s="22" t="s">
        <v>1618</v>
      </c>
      <c r="C26" s="22" t="s">
        <v>1476</v>
      </c>
      <c r="D26" s="22" t="s">
        <v>1589</v>
      </c>
      <c r="E26" s="22" t="s">
        <v>1586</v>
      </c>
      <c r="F26" s="22" t="s">
        <v>1586</v>
      </c>
      <c r="G26" s="22" t="s">
        <v>1559</v>
      </c>
      <c r="H26" s="22" t="s">
        <v>1582</v>
      </c>
      <c r="I26" s="22" t="s">
        <v>1597</v>
      </c>
      <c r="J26" s="22" t="s">
        <v>1619</v>
      </c>
      <c r="K26" s="19"/>
      <c r="L26" s="19"/>
      <c r="M26" s="20">
        <f t="shared" si="0"/>
        <v>0</v>
      </c>
    </row>
    <row r="27" spans="1:13" ht="33.75">
      <c r="A27" s="22" t="s">
        <v>1556</v>
      </c>
      <c r="B27" s="22" t="s">
        <v>1620</v>
      </c>
      <c r="C27" s="22" t="s">
        <v>1476</v>
      </c>
      <c r="D27" s="22" t="s">
        <v>1562</v>
      </c>
      <c r="E27" s="22" t="s">
        <v>1596</v>
      </c>
      <c r="F27" s="22" t="s">
        <v>1561</v>
      </c>
      <c r="G27" s="22" t="s">
        <v>1561</v>
      </c>
      <c r="H27" s="22" t="s">
        <v>1598</v>
      </c>
      <c r="I27" s="22" t="s">
        <v>1565</v>
      </c>
      <c r="J27" s="22" t="s">
        <v>1621</v>
      </c>
      <c r="K27" s="19"/>
      <c r="L27" s="19"/>
      <c r="M27" s="20">
        <f t="shared" si="0"/>
        <v>0</v>
      </c>
    </row>
    <row r="28" spans="1:13" ht="22.5">
      <c r="A28" s="22" t="s">
        <v>1556</v>
      </c>
      <c r="B28" s="22" t="s">
        <v>1622</v>
      </c>
      <c r="C28" s="22" t="s">
        <v>1623</v>
      </c>
      <c r="D28" s="22" t="s">
        <v>1589</v>
      </c>
      <c r="E28" s="22" t="s">
        <v>1586</v>
      </c>
      <c r="F28" s="22" t="s">
        <v>1586</v>
      </c>
      <c r="G28" s="22" t="s">
        <v>1586</v>
      </c>
      <c r="H28" s="22" t="s">
        <v>1579</v>
      </c>
      <c r="I28" s="22" t="s">
        <v>1579</v>
      </c>
      <c r="J28" s="22" t="s">
        <v>1624</v>
      </c>
      <c r="K28" s="19"/>
      <c r="L28" s="19"/>
      <c r="M28" s="20">
        <f t="shared" si="0"/>
        <v>0</v>
      </c>
    </row>
    <row r="29" spans="1:13" ht="14.25">
      <c r="A29" s="22" t="s">
        <v>1556</v>
      </c>
      <c r="B29" s="22" t="s">
        <v>1625</v>
      </c>
      <c r="C29" s="22" t="s">
        <v>1558</v>
      </c>
      <c r="D29" s="22" t="s">
        <v>1589</v>
      </c>
      <c r="E29" s="22" t="s">
        <v>1586</v>
      </c>
      <c r="F29" s="22" t="s">
        <v>1586</v>
      </c>
      <c r="G29" s="22" t="s">
        <v>1586</v>
      </c>
      <c r="H29" s="22" t="s">
        <v>1579</v>
      </c>
      <c r="I29" s="22" t="s">
        <v>1579</v>
      </c>
      <c r="J29" s="22" t="s">
        <v>1626</v>
      </c>
      <c r="K29" s="19"/>
      <c r="L29" s="19"/>
      <c r="M29" s="20">
        <f t="shared" si="0"/>
        <v>0</v>
      </c>
    </row>
    <row r="30" spans="1:13" ht="14.25">
      <c r="A30" s="22" t="s">
        <v>1556</v>
      </c>
      <c r="B30" s="22" t="s">
        <v>1627</v>
      </c>
      <c r="C30" s="22" t="s">
        <v>1529</v>
      </c>
      <c r="D30" s="22" t="s">
        <v>1515</v>
      </c>
      <c r="E30" s="22" t="s">
        <v>1497</v>
      </c>
      <c r="F30" s="22" t="s">
        <v>1573</v>
      </c>
      <c r="G30" s="22" t="s">
        <v>1497</v>
      </c>
      <c r="H30" s="22" t="s">
        <v>1497</v>
      </c>
      <c r="I30" s="22" t="s">
        <v>1573</v>
      </c>
      <c r="J30" s="22" t="s">
        <v>1473</v>
      </c>
      <c r="K30" s="19"/>
      <c r="L30" s="19"/>
      <c r="M30" s="20">
        <f t="shared" si="0"/>
        <v>0</v>
      </c>
    </row>
    <row r="31" spans="1:13" ht="22.5">
      <c r="A31" s="22" t="s">
        <v>1556</v>
      </c>
      <c r="B31" s="22" t="s">
        <v>1628</v>
      </c>
      <c r="C31" s="22"/>
      <c r="D31" s="22"/>
      <c r="E31" s="22"/>
      <c r="F31" s="22"/>
      <c r="G31" s="22"/>
      <c r="H31" s="22"/>
      <c r="I31" s="22"/>
      <c r="J31" s="22" t="s">
        <v>1473</v>
      </c>
      <c r="K31" s="19"/>
      <c r="L31" s="19"/>
      <c r="M31" s="20">
        <f t="shared" si="0"/>
        <v>0</v>
      </c>
    </row>
    <row r="32" spans="1:13" ht="14.25">
      <c r="A32" s="22" t="s">
        <v>1556</v>
      </c>
      <c r="B32" s="22" t="s">
        <v>1629</v>
      </c>
      <c r="C32" s="22" t="s">
        <v>1533</v>
      </c>
      <c r="D32" s="22" t="s">
        <v>1563</v>
      </c>
      <c r="E32" s="22" t="s">
        <v>1565</v>
      </c>
      <c r="F32" s="22" t="s">
        <v>1497</v>
      </c>
      <c r="G32" s="22" t="s">
        <v>1515</v>
      </c>
      <c r="H32" s="22" t="s">
        <v>1497</v>
      </c>
      <c r="I32" s="22" t="s">
        <v>1573</v>
      </c>
      <c r="J32" s="22" t="s">
        <v>1473</v>
      </c>
      <c r="K32" s="19"/>
      <c r="L32" s="19"/>
      <c r="M32" s="20">
        <f t="shared" si="0"/>
        <v>0</v>
      </c>
    </row>
    <row r="33" spans="1:13" ht="14.25">
      <c r="A33" s="22" t="s">
        <v>1556</v>
      </c>
      <c r="B33" s="22" t="s">
        <v>1630</v>
      </c>
      <c r="C33" s="22" t="s">
        <v>1484</v>
      </c>
      <c r="D33" s="22" t="s">
        <v>1565</v>
      </c>
      <c r="E33" s="22" t="s">
        <v>1515</v>
      </c>
      <c r="F33" s="22" t="s">
        <v>1497</v>
      </c>
      <c r="G33" s="22" t="s">
        <v>1497</v>
      </c>
      <c r="H33" s="22" t="s">
        <v>1573</v>
      </c>
      <c r="I33" s="22" t="s">
        <v>1573</v>
      </c>
      <c r="J33" s="22" t="s">
        <v>1473</v>
      </c>
      <c r="K33" s="19"/>
      <c r="L33" s="19"/>
      <c r="M33" s="20">
        <f t="shared" si="0"/>
        <v>0</v>
      </c>
    </row>
    <row r="34" spans="1:13" ht="14.25">
      <c r="A34" s="22" t="s">
        <v>1556</v>
      </c>
      <c r="B34" s="22" t="s">
        <v>1631</v>
      </c>
      <c r="C34" s="22" t="s">
        <v>1484</v>
      </c>
      <c r="D34" s="22" t="s">
        <v>1573</v>
      </c>
      <c r="E34" s="22" t="s">
        <v>1573</v>
      </c>
      <c r="F34" s="22" t="s">
        <v>1573</v>
      </c>
      <c r="G34" s="22" t="s">
        <v>1573</v>
      </c>
      <c r="H34" s="22" t="s">
        <v>1573</v>
      </c>
      <c r="I34" s="22" t="s">
        <v>1573</v>
      </c>
      <c r="J34" s="22" t="s">
        <v>1473</v>
      </c>
      <c r="K34" s="19"/>
      <c r="L34" s="19"/>
      <c r="M34" s="20">
        <f t="shared" si="0"/>
        <v>0</v>
      </c>
    </row>
    <row r="35" spans="1:13" ht="45">
      <c r="A35" s="22" t="s">
        <v>1632</v>
      </c>
      <c r="B35" s="22" t="s">
        <v>1633</v>
      </c>
      <c r="C35" s="22" t="s">
        <v>1540</v>
      </c>
      <c r="D35" s="22" t="s">
        <v>1563</v>
      </c>
      <c r="E35" s="22" t="s">
        <v>1565</v>
      </c>
      <c r="F35" s="22" t="s">
        <v>1497</v>
      </c>
      <c r="G35" s="22" t="s">
        <v>1515</v>
      </c>
      <c r="H35" s="22" t="s">
        <v>1497</v>
      </c>
      <c r="I35" s="22" t="s">
        <v>1573</v>
      </c>
      <c r="J35" s="22" t="s">
        <v>1634</v>
      </c>
      <c r="K35" s="19"/>
      <c r="L35" s="19"/>
      <c r="M35" s="20">
        <f t="shared" si="0"/>
        <v>0</v>
      </c>
    </row>
    <row r="36" spans="1:13" ht="14.25">
      <c r="A36" s="22" t="s">
        <v>1632</v>
      </c>
      <c r="B36" s="22" t="s">
        <v>1635</v>
      </c>
      <c r="C36" s="22" t="s">
        <v>1533</v>
      </c>
      <c r="D36" s="22" t="s">
        <v>1586</v>
      </c>
      <c r="E36" s="22" t="s">
        <v>1580</v>
      </c>
      <c r="F36" s="22" t="s">
        <v>1582</v>
      </c>
      <c r="G36" s="22" t="s">
        <v>1636</v>
      </c>
      <c r="H36" s="22" t="s">
        <v>1597</v>
      </c>
      <c r="I36" s="22" t="s">
        <v>1610</v>
      </c>
      <c r="J36" s="22" t="s">
        <v>1473</v>
      </c>
      <c r="K36" s="19"/>
      <c r="L36" s="19"/>
      <c r="M36" s="20">
        <f t="shared" si="0"/>
        <v>0</v>
      </c>
    </row>
    <row r="37" spans="1:13" ht="14.25">
      <c r="A37" s="22" t="s">
        <v>1632</v>
      </c>
      <c r="B37" s="22" t="s">
        <v>1637</v>
      </c>
      <c r="C37" s="22" t="s">
        <v>1533</v>
      </c>
      <c r="D37" s="22" t="s">
        <v>1586</v>
      </c>
      <c r="E37" s="22" t="s">
        <v>1580</v>
      </c>
      <c r="F37" s="22" t="s">
        <v>1582</v>
      </c>
      <c r="G37" s="22" t="s">
        <v>1636</v>
      </c>
      <c r="H37" s="22" t="s">
        <v>1597</v>
      </c>
      <c r="I37" s="22" t="s">
        <v>1610</v>
      </c>
      <c r="J37" s="22" t="s">
        <v>1473</v>
      </c>
      <c r="K37" s="19"/>
      <c r="L37" s="19"/>
      <c r="M37" s="20">
        <f t="shared" si="0"/>
        <v>0</v>
      </c>
    </row>
    <row r="38" spans="1:13" ht="14.25">
      <c r="A38" s="22" t="s">
        <v>1632</v>
      </c>
      <c r="B38" s="22" t="s">
        <v>1638</v>
      </c>
      <c r="C38" s="22" t="s">
        <v>1540</v>
      </c>
      <c r="D38" s="22" t="s">
        <v>1563</v>
      </c>
      <c r="E38" s="22" t="s">
        <v>1565</v>
      </c>
      <c r="F38" s="22" t="s">
        <v>1497</v>
      </c>
      <c r="G38" s="22" t="s">
        <v>1515</v>
      </c>
      <c r="H38" s="22" t="s">
        <v>1497</v>
      </c>
      <c r="I38" s="22" t="s">
        <v>1573</v>
      </c>
      <c r="J38" s="22" t="s">
        <v>1473</v>
      </c>
      <c r="K38" s="19"/>
      <c r="L38" s="19"/>
      <c r="M38" s="20">
        <f t="shared" si="0"/>
        <v>0</v>
      </c>
    </row>
    <row r="39" spans="1:13" ht="14.25">
      <c r="A39" s="22" t="s">
        <v>1632</v>
      </c>
      <c r="B39" s="22" t="s">
        <v>1639</v>
      </c>
      <c r="C39" s="22" t="s">
        <v>1533</v>
      </c>
      <c r="D39" s="22" t="s">
        <v>1586</v>
      </c>
      <c r="E39" s="22" t="s">
        <v>1580</v>
      </c>
      <c r="F39" s="22" t="s">
        <v>1582</v>
      </c>
      <c r="G39" s="22" t="s">
        <v>1636</v>
      </c>
      <c r="H39" s="22" t="s">
        <v>1597</v>
      </c>
      <c r="I39" s="22" t="s">
        <v>1610</v>
      </c>
      <c r="J39" s="22" t="s">
        <v>1473</v>
      </c>
      <c r="K39" s="19"/>
      <c r="L39" s="19"/>
      <c r="M39" s="20">
        <f t="shared" si="0"/>
        <v>0</v>
      </c>
    </row>
    <row r="40" spans="1:13" ht="14.25">
      <c r="A40" s="22" t="s">
        <v>1632</v>
      </c>
      <c r="B40" s="22" t="s">
        <v>1640</v>
      </c>
      <c r="C40" s="22" t="s">
        <v>1540</v>
      </c>
      <c r="D40" s="22" t="s">
        <v>1565</v>
      </c>
      <c r="E40" s="22" t="s">
        <v>1497</v>
      </c>
      <c r="F40" s="22" t="s">
        <v>1497</v>
      </c>
      <c r="G40" s="22" t="s">
        <v>1497</v>
      </c>
      <c r="H40" s="22" t="s">
        <v>1497</v>
      </c>
      <c r="I40" s="22" t="s">
        <v>1573</v>
      </c>
      <c r="J40" s="22" t="s">
        <v>1473</v>
      </c>
      <c r="K40" s="19"/>
      <c r="L40" s="19"/>
      <c r="M40" s="20">
        <f t="shared" si="0"/>
        <v>0</v>
      </c>
    </row>
    <row r="41" spans="1:13" ht="14.25">
      <c r="A41" s="22" t="s">
        <v>1641</v>
      </c>
      <c r="B41" s="22" t="s">
        <v>1642</v>
      </c>
      <c r="C41" s="22" t="s">
        <v>1524</v>
      </c>
      <c r="D41" s="22" t="s">
        <v>1515</v>
      </c>
      <c r="E41" s="22" t="s">
        <v>1497</v>
      </c>
      <c r="F41" s="22" t="s">
        <v>1573</v>
      </c>
      <c r="G41" s="22" t="s">
        <v>1573</v>
      </c>
      <c r="H41" s="22" t="s">
        <v>1573</v>
      </c>
      <c r="I41" s="22" t="s">
        <v>1573</v>
      </c>
      <c r="J41" s="22" t="s">
        <v>1473</v>
      </c>
      <c r="K41" s="19"/>
      <c r="L41" s="19"/>
      <c r="M41" s="20">
        <f t="shared" si="0"/>
        <v>0</v>
      </c>
    </row>
    <row r="42" spans="1:13" ht="14.25">
      <c r="A42" s="22" t="s">
        <v>1641</v>
      </c>
      <c r="B42" s="22" t="s">
        <v>1643</v>
      </c>
      <c r="C42" s="22" t="s">
        <v>1533</v>
      </c>
      <c r="D42" s="22" t="s">
        <v>1559</v>
      </c>
      <c r="E42" s="22" t="s">
        <v>1582</v>
      </c>
      <c r="F42" s="22" t="s">
        <v>1636</v>
      </c>
      <c r="G42" s="22" t="s">
        <v>1597</v>
      </c>
      <c r="H42" s="22" t="s">
        <v>1563</v>
      </c>
      <c r="I42" s="22" t="s">
        <v>1565</v>
      </c>
      <c r="J42" s="22" t="s">
        <v>1473</v>
      </c>
      <c r="K42" s="19"/>
      <c r="L42" s="19"/>
      <c r="M42" s="20">
        <f t="shared" si="0"/>
        <v>0</v>
      </c>
    </row>
    <row r="43" spans="1:13" ht="14.25">
      <c r="A43" s="22" t="s">
        <v>1644</v>
      </c>
      <c r="B43" s="22" t="s">
        <v>1645</v>
      </c>
      <c r="C43" s="22" t="s">
        <v>1476</v>
      </c>
      <c r="D43" s="22" t="s">
        <v>1646</v>
      </c>
      <c r="E43" s="22" t="s">
        <v>1646</v>
      </c>
      <c r="F43" s="22" t="s">
        <v>1646</v>
      </c>
      <c r="G43" s="22" t="s">
        <v>1646</v>
      </c>
      <c r="H43" s="22" t="s">
        <v>1646</v>
      </c>
      <c r="I43" s="22" t="s">
        <v>1646</v>
      </c>
      <c r="J43" s="22" t="s">
        <v>1473</v>
      </c>
      <c r="K43" s="19"/>
      <c r="L43" s="19"/>
      <c r="M43" s="20">
        <f t="shared" si="0"/>
        <v>0</v>
      </c>
    </row>
    <row r="44" spans="1:13" ht="14.25">
      <c r="A44" s="22" t="s">
        <v>1641</v>
      </c>
      <c r="B44" s="22" t="s">
        <v>1647</v>
      </c>
      <c r="C44" s="22" t="s">
        <v>1558</v>
      </c>
      <c r="D44" s="22" t="s">
        <v>1646</v>
      </c>
      <c r="E44" s="22" t="s">
        <v>1646</v>
      </c>
      <c r="F44" s="22" t="s">
        <v>1646</v>
      </c>
      <c r="G44" s="22" t="s">
        <v>1646</v>
      </c>
      <c r="H44" s="22" t="s">
        <v>1646</v>
      </c>
      <c r="I44" s="22" t="s">
        <v>1646</v>
      </c>
      <c r="J44" s="22" t="s">
        <v>1473</v>
      </c>
      <c r="K44" s="19"/>
      <c r="L44" s="19"/>
      <c r="M44" s="20">
        <f t="shared" si="0"/>
        <v>0</v>
      </c>
    </row>
    <row r="45" spans="1:13" ht="14.25">
      <c r="A45" s="22" t="s">
        <v>1641</v>
      </c>
      <c r="B45" s="22" t="s">
        <v>1648</v>
      </c>
      <c r="C45" s="22" t="s">
        <v>1649</v>
      </c>
      <c r="D45" s="22" t="s">
        <v>1646</v>
      </c>
      <c r="E45" s="22" t="s">
        <v>1646</v>
      </c>
      <c r="F45" s="22" t="s">
        <v>1646</v>
      </c>
      <c r="G45" s="22" t="s">
        <v>1646</v>
      </c>
      <c r="H45" s="22" t="s">
        <v>1646</v>
      </c>
      <c r="I45" s="22" t="s">
        <v>1646</v>
      </c>
      <c r="J45" s="22" t="s">
        <v>1473</v>
      </c>
      <c r="K45" s="19"/>
      <c r="L45" s="19"/>
      <c r="M45" s="20">
        <f t="shared" si="0"/>
        <v>0</v>
      </c>
    </row>
    <row r="46" spans="1:13" ht="14.25">
      <c r="A46" s="22" t="s">
        <v>1641</v>
      </c>
      <c r="B46" s="22" t="s">
        <v>1650</v>
      </c>
      <c r="C46" s="22" t="s">
        <v>1540</v>
      </c>
      <c r="D46" s="22" t="s">
        <v>1589</v>
      </c>
      <c r="E46" s="22" t="s">
        <v>1586</v>
      </c>
      <c r="F46" s="22" t="s">
        <v>1586</v>
      </c>
      <c r="G46" s="22" t="s">
        <v>1597</v>
      </c>
      <c r="H46" s="22"/>
      <c r="I46" s="22"/>
      <c r="J46" s="22" t="s">
        <v>1473</v>
      </c>
      <c r="K46" s="19"/>
      <c r="L46" s="19"/>
      <c r="M46" s="20">
        <f t="shared" si="0"/>
        <v>0</v>
      </c>
    </row>
    <row r="47" spans="1:13" ht="14.25">
      <c r="A47" s="22" t="s">
        <v>1641</v>
      </c>
      <c r="B47" s="22" t="s">
        <v>1651</v>
      </c>
      <c r="C47" s="22" t="s">
        <v>1488</v>
      </c>
      <c r="D47" s="22" t="s">
        <v>1563</v>
      </c>
      <c r="E47" s="22" t="s">
        <v>1565</v>
      </c>
      <c r="F47" s="22" t="s">
        <v>1497</v>
      </c>
      <c r="G47" s="22" t="s">
        <v>1515</v>
      </c>
      <c r="H47" s="22" t="s">
        <v>1573</v>
      </c>
      <c r="I47" s="22"/>
      <c r="J47" s="22" t="s">
        <v>1473</v>
      </c>
      <c r="K47" s="19"/>
      <c r="L47" s="19"/>
      <c r="M47" s="20">
        <f t="shared" si="0"/>
        <v>0</v>
      </c>
    </row>
    <row r="48" spans="1:13" ht="14.25">
      <c r="A48" s="22" t="s">
        <v>1641</v>
      </c>
      <c r="B48" s="22" t="s">
        <v>1652</v>
      </c>
      <c r="C48" s="22" t="s">
        <v>1533</v>
      </c>
      <c r="D48" s="22" t="s">
        <v>1563</v>
      </c>
      <c r="E48" s="22" t="s">
        <v>1565</v>
      </c>
      <c r="F48" s="22" t="s">
        <v>1497</v>
      </c>
      <c r="G48" s="22" t="s">
        <v>1515</v>
      </c>
      <c r="H48" s="22" t="s">
        <v>1573</v>
      </c>
      <c r="I48" s="22"/>
      <c r="J48" s="22" t="s">
        <v>1473</v>
      </c>
      <c r="K48" s="19"/>
      <c r="L48" s="19"/>
      <c r="M48" s="20">
        <f t="shared" si="0"/>
        <v>0</v>
      </c>
    </row>
    <row r="49" spans="1:13" ht="14.25">
      <c r="A49" s="22" t="s">
        <v>1641</v>
      </c>
      <c r="B49" s="22" t="s">
        <v>1653</v>
      </c>
      <c r="C49" s="22" t="s">
        <v>1533</v>
      </c>
      <c r="D49" s="22" t="s">
        <v>1563</v>
      </c>
      <c r="E49" s="22" t="s">
        <v>1565</v>
      </c>
      <c r="F49" s="22" t="s">
        <v>1497</v>
      </c>
      <c r="G49" s="22" t="s">
        <v>1515</v>
      </c>
      <c r="H49" s="22" t="s">
        <v>1573</v>
      </c>
      <c r="I49" s="22"/>
      <c r="J49" s="22" t="s">
        <v>1473</v>
      </c>
      <c r="K49" s="19"/>
      <c r="L49" s="19"/>
      <c r="M49" s="20">
        <f t="shared" si="0"/>
        <v>0</v>
      </c>
    </row>
    <row r="50" spans="1:13" ht="14.25">
      <c r="A50" s="22" t="s">
        <v>1641</v>
      </c>
      <c r="B50" s="22" t="s">
        <v>1654</v>
      </c>
      <c r="C50" s="22" t="s">
        <v>1540</v>
      </c>
      <c r="D50" s="22" t="s">
        <v>1610</v>
      </c>
      <c r="E50" s="22" t="s">
        <v>1515</v>
      </c>
      <c r="F50" s="22" t="s">
        <v>1497</v>
      </c>
      <c r="G50" s="22" t="s">
        <v>1497</v>
      </c>
      <c r="H50" s="22" t="s">
        <v>1573</v>
      </c>
      <c r="I50" s="22" t="s">
        <v>1573</v>
      </c>
      <c r="J50" s="22" t="s">
        <v>1473</v>
      </c>
      <c r="K50" s="19"/>
      <c r="L50" s="19"/>
      <c r="M50" s="20">
        <f t="shared" si="0"/>
        <v>0</v>
      </c>
    </row>
    <row r="51" spans="1:13" ht="14.25">
      <c r="A51" s="22" t="s">
        <v>1641</v>
      </c>
      <c r="B51" s="22" t="s">
        <v>1655</v>
      </c>
      <c r="C51" s="22" t="s">
        <v>1540</v>
      </c>
      <c r="D51" s="22" t="s">
        <v>1515</v>
      </c>
      <c r="E51" s="22" t="s">
        <v>1497</v>
      </c>
      <c r="F51" s="22" t="s">
        <v>1497</v>
      </c>
      <c r="G51" s="22" t="s">
        <v>1497</v>
      </c>
      <c r="H51" s="22" t="s">
        <v>1497</v>
      </c>
      <c r="I51" s="22" t="s">
        <v>1573</v>
      </c>
      <c r="J51" s="22" t="s">
        <v>1473</v>
      </c>
      <c r="K51" s="19"/>
      <c r="L51" s="19"/>
      <c r="M51" s="20">
        <f t="shared" si="0"/>
        <v>0</v>
      </c>
    </row>
    <row r="52" spans="1:13" ht="22.5">
      <c r="A52" s="22" t="s">
        <v>1641</v>
      </c>
      <c r="B52" s="22" t="s">
        <v>1656</v>
      </c>
      <c r="C52" s="22" t="s">
        <v>1558</v>
      </c>
      <c r="D52" s="22" t="s">
        <v>1582</v>
      </c>
      <c r="E52" s="22" t="s">
        <v>1636</v>
      </c>
      <c r="F52" s="22" t="s">
        <v>1597</v>
      </c>
      <c r="G52" s="22" t="s">
        <v>1597</v>
      </c>
      <c r="H52" s="22" t="s">
        <v>1610</v>
      </c>
      <c r="I52" s="22" t="s">
        <v>1610</v>
      </c>
      <c r="J52" s="22" t="s">
        <v>1473</v>
      </c>
      <c r="K52" s="19"/>
      <c r="L52" s="19"/>
      <c r="M52" s="20">
        <f t="shared" si="0"/>
        <v>0</v>
      </c>
    </row>
    <row r="53" spans="1:13" ht="22.5">
      <c r="A53" s="22" t="s">
        <v>1641</v>
      </c>
      <c r="B53" s="22" t="s">
        <v>1657</v>
      </c>
      <c r="C53" s="22" t="s">
        <v>1488</v>
      </c>
      <c r="D53" s="22" t="s">
        <v>1497</v>
      </c>
      <c r="E53" s="22" t="s">
        <v>1573</v>
      </c>
      <c r="F53" s="22" t="s">
        <v>1573</v>
      </c>
      <c r="G53" s="22"/>
      <c r="H53" s="22"/>
      <c r="I53" s="22"/>
      <c r="J53" s="22" t="s">
        <v>1473</v>
      </c>
      <c r="K53" s="19"/>
      <c r="L53" s="19"/>
      <c r="M53" s="20">
        <f t="shared" si="0"/>
        <v>0</v>
      </c>
    </row>
    <row r="54" spans="1:13" ht="22.5">
      <c r="A54" s="22" t="s">
        <v>1641</v>
      </c>
      <c r="B54" s="22" t="s">
        <v>1658</v>
      </c>
      <c r="C54" s="22" t="s">
        <v>1558</v>
      </c>
      <c r="D54" s="22" t="s">
        <v>1636</v>
      </c>
      <c r="E54" s="22" t="s">
        <v>1561</v>
      </c>
      <c r="F54" s="22" t="s">
        <v>1597</v>
      </c>
      <c r="G54" s="22" t="s">
        <v>1597</v>
      </c>
      <c r="H54" s="22" t="s">
        <v>1610</v>
      </c>
      <c r="I54" s="22" t="s">
        <v>1565</v>
      </c>
      <c r="J54" s="22" t="s">
        <v>1473</v>
      </c>
      <c r="K54" s="19"/>
      <c r="L54" s="19"/>
      <c r="M54" s="20">
        <f t="shared" si="0"/>
        <v>0</v>
      </c>
    </row>
    <row r="55" spans="1:13" ht="14.25">
      <c r="A55" s="22" t="s">
        <v>1641</v>
      </c>
      <c r="B55" s="22" t="s">
        <v>1659</v>
      </c>
      <c r="C55" s="22" t="s">
        <v>1660</v>
      </c>
      <c r="D55" s="22" t="s">
        <v>1573</v>
      </c>
      <c r="E55" s="22" t="s">
        <v>1573</v>
      </c>
      <c r="F55" s="22" t="s">
        <v>1573</v>
      </c>
      <c r="G55" s="22" t="s">
        <v>1573</v>
      </c>
      <c r="H55" s="22" t="s">
        <v>1573</v>
      </c>
      <c r="I55" s="22" t="s">
        <v>1573</v>
      </c>
      <c r="J55" s="22" t="s">
        <v>1473</v>
      </c>
      <c r="K55" s="19"/>
      <c r="L55" s="19"/>
      <c r="M55" s="20">
        <f t="shared" si="0"/>
        <v>0</v>
      </c>
    </row>
    <row r="56" spans="1:13" ht="14.25">
      <c r="A56" s="22" t="s">
        <v>1641</v>
      </c>
      <c r="B56" s="22" t="s">
        <v>1661</v>
      </c>
      <c r="C56" s="22" t="s">
        <v>1540</v>
      </c>
      <c r="D56" s="22" t="s">
        <v>1560</v>
      </c>
      <c r="E56" s="22" t="s">
        <v>1562</v>
      </c>
      <c r="F56" s="22" t="s">
        <v>1597</v>
      </c>
      <c r="G56" s="22" t="s">
        <v>1597</v>
      </c>
      <c r="H56" s="22" t="s">
        <v>1610</v>
      </c>
      <c r="I56" s="22"/>
      <c r="J56" s="22" t="s">
        <v>1473</v>
      </c>
      <c r="K56" s="19"/>
      <c r="L56" s="19"/>
      <c r="M56" s="20">
        <f t="shared" si="0"/>
        <v>0</v>
      </c>
    </row>
    <row r="57" spans="1:13" ht="14.25">
      <c r="A57" s="22" t="s">
        <v>1641</v>
      </c>
      <c r="B57" s="22" t="s">
        <v>1662</v>
      </c>
      <c r="C57" s="22" t="s">
        <v>1533</v>
      </c>
      <c r="D57" s="22" t="s">
        <v>1589</v>
      </c>
      <c r="E57" s="22" t="s">
        <v>1586</v>
      </c>
      <c r="F57" s="22" t="s">
        <v>1586</v>
      </c>
      <c r="G57" s="22" t="s">
        <v>1586</v>
      </c>
      <c r="H57" s="22" t="s">
        <v>1586</v>
      </c>
      <c r="I57" s="22" t="s">
        <v>1579</v>
      </c>
      <c r="J57" s="22" t="s">
        <v>1473</v>
      </c>
      <c r="K57" s="19"/>
      <c r="L57" s="19"/>
      <c r="M57" s="20">
        <f t="shared" si="0"/>
        <v>0</v>
      </c>
    </row>
    <row r="58" spans="1:13" ht="22.5">
      <c r="A58" s="22" t="s">
        <v>1641</v>
      </c>
      <c r="B58" s="22" t="s">
        <v>1663</v>
      </c>
      <c r="C58" s="22" t="s">
        <v>1529</v>
      </c>
      <c r="D58" s="22" t="s">
        <v>1589</v>
      </c>
      <c r="E58" s="22" t="s">
        <v>1586</v>
      </c>
      <c r="F58" s="22" t="s">
        <v>1586</v>
      </c>
      <c r="G58" s="22" t="s">
        <v>1586</v>
      </c>
      <c r="H58" s="22" t="s">
        <v>1586</v>
      </c>
      <c r="I58" s="22" t="s">
        <v>1579</v>
      </c>
      <c r="J58" s="22" t="s">
        <v>1664</v>
      </c>
      <c r="K58" s="19"/>
      <c r="L58" s="19"/>
      <c r="M58" s="20">
        <f t="shared" si="0"/>
        <v>0</v>
      </c>
    </row>
    <row r="59" spans="1:13" ht="22.5">
      <c r="A59" s="22" t="s">
        <v>1641</v>
      </c>
      <c r="B59" s="22" t="s">
        <v>1665</v>
      </c>
      <c r="C59" s="22" t="s">
        <v>1666</v>
      </c>
      <c r="D59" s="22" t="s">
        <v>1589</v>
      </c>
      <c r="E59" s="22" t="s">
        <v>1586</v>
      </c>
      <c r="F59" s="22" t="s">
        <v>1586</v>
      </c>
      <c r="G59" s="22" t="s">
        <v>1586</v>
      </c>
      <c r="H59" s="22" t="s">
        <v>1586</v>
      </c>
      <c r="I59" s="22" t="s">
        <v>1579</v>
      </c>
      <c r="J59" s="22" t="s">
        <v>1664</v>
      </c>
      <c r="K59" s="19"/>
      <c r="L59" s="19"/>
      <c r="M59" s="20">
        <f t="shared" si="0"/>
        <v>0</v>
      </c>
    </row>
    <row r="60" spans="1:13" ht="22.5">
      <c r="A60" s="22" t="s">
        <v>1641</v>
      </c>
      <c r="B60" s="22" t="s">
        <v>1667</v>
      </c>
      <c r="C60" s="22" t="s">
        <v>1533</v>
      </c>
      <c r="D60" s="22" t="s">
        <v>1597</v>
      </c>
      <c r="E60" s="22" t="s">
        <v>1598</v>
      </c>
      <c r="F60" s="22" t="s">
        <v>1610</v>
      </c>
      <c r="G60" s="22" t="s">
        <v>1565</v>
      </c>
      <c r="H60" s="22" t="s">
        <v>1497</v>
      </c>
      <c r="I60" s="22"/>
      <c r="J60" s="22" t="s">
        <v>1473</v>
      </c>
      <c r="K60" s="19"/>
      <c r="L60" s="19"/>
      <c r="M60" s="20">
        <f t="shared" si="0"/>
        <v>0</v>
      </c>
    </row>
    <row r="61" spans="1:13" ht="22.5">
      <c r="A61" s="22" t="s">
        <v>1641</v>
      </c>
      <c r="B61" s="22" t="s">
        <v>1668</v>
      </c>
      <c r="C61" s="22" t="s">
        <v>1488</v>
      </c>
      <c r="D61" s="22" t="s">
        <v>1597</v>
      </c>
      <c r="E61" s="22" t="s">
        <v>1598</v>
      </c>
      <c r="F61" s="22" t="s">
        <v>1610</v>
      </c>
      <c r="G61" s="22" t="s">
        <v>1565</v>
      </c>
      <c r="H61" s="22" t="s">
        <v>1497</v>
      </c>
      <c r="I61" s="22"/>
      <c r="J61" s="22" t="s">
        <v>1473</v>
      </c>
      <c r="K61" s="19"/>
      <c r="L61" s="19"/>
      <c r="M61" s="20">
        <f t="shared" si="0"/>
        <v>0</v>
      </c>
    </row>
    <row r="62" spans="1:13" ht="14.25">
      <c r="A62" s="22" t="s">
        <v>1641</v>
      </c>
      <c r="B62" s="22" t="s">
        <v>1669</v>
      </c>
      <c r="C62" s="22" t="s">
        <v>1533</v>
      </c>
      <c r="D62" s="22" t="s">
        <v>1580</v>
      </c>
      <c r="E62" s="22" t="s">
        <v>1559</v>
      </c>
      <c r="F62" s="22" t="s">
        <v>1559</v>
      </c>
      <c r="G62" s="22" t="s">
        <v>1582</v>
      </c>
      <c r="H62" s="22" t="s">
        <v>1582</v>
      </c>
      <c r="I62" s="22" t="s">
        <v>1582</v>
      </c>
      <c r="J62" s="22" t="s">
        <v>1670</v>
      </c>
      <c r="K62" s="19"/>
      <c r="L62" s="19"/>
      <c r="M62" s="20">
        <f t="shared" si="0"/>
        <v>0</v>
      </c>
    </row>
    <row r="63" spans="1:13" ht="22.5">
      <c r="A63" s="22" t="s">
        <v>1644</v>
      </c>
      <c r="B63" s="22" t="s">
        <v>1671</v>
      </c>
      <c r="C63" s="22" t="s">
        <v>1533</v>
      </c>
      <c r="D63" s="22" t="s">
        <v>1570</v>
      </c>
      <c r="E63" s="22" t="s">
        <v>1561</v>
      </c>
      <c r="F63" s="22" t="s">
        <v>1561</v>
      </c>
      <c r="G63" s="22" t="s">
        <v>1561</v>
      </c>
      <c r="H63" s="22" t="s">
        <v>1561</v>
      </c>
      <c r="I63" s="22" t="s">
        <v>1597</v>
      </c>
      <c r="J63" s="22" t="s">
        <v>1672</v>
      </c>
      <c r="K63" s="19"/>
      <c r="L63" s="19"/>
      <c r="M63" s="20">
        <f t="shared" si="0"/>
        <v>0</v>
      </c>
    </row>
    <row r="64" spans="1:13" ht="22.5">
      <c r="A64" s="22" t="s">
        <v>1641</v>
      </c>
      <c r="B64" s="22" t="s">
        <v>1673</v>
      </c>
      <c r="C64" s="22" t="s">
        <v>1540</v>
      </c>
      <c r="D64" s="22" t="s">
        <v>1598</v>
      </c>
      <c r="E64" s="22" t="s">
        <v>1563</v>
      </c>
      <c r="F64" s="22" t="s">
        <v>1565</v>
      </c>
      <c r="G64" s="22"/>
      <c r="H64" s="22"/>
      <c r="I64" s="22"/>
      <c r="J64" s="22" t="s">
        <v>1473</v>
      </c>
      <c r="K64" s="19"/>
      <c r="L64" s="19"/>
      <c r="M64" s="20">
        <f t="shared" si="0"/>
        <v>0</v>
      </c>
    </row>
    <row r="65" spans="1:13" ht="22.5">
      <c r="A65" s="22" t="s">
        <v>1641</v>
      </c>
      <c r="B65" s="22" t="s">
        <v>1674</v>
      </c>
      <c r="C65" s="22" t="s">
        <v>1533</v>
      </c>
      <c r="D65" s="22" t="s">
        <v>1570</v>
      </c>
      <c r="E65" s="22" t="s">
        <v>1561</v>
      </c>
      <c r="F65" s="22" t="s">
        <v>1561</v>
      </c>
      <c r="G65" s="22" t="s">
        <v>1561</v>
      </c>
      <c r="H65" s="22" t="s">
        <v>1561</v>
      </c>
      <c r="I65" s="22" t="s">
        <v>1597</v>
      </c>
      <c r="J65" s="22" t="s">
        <v>1672</v>
      </c>
      <c r="K65" s="19"/>
      <c r="L65" s="19"/>
      <c r="M65" s="20">
        <f t="shared" si="0"/>
        <v>0</v>
      </c>
    </row>
    <row r="66" spans="1:13" ht="22.5">
      <c r="A66" s="22" t="s">
        <v>1641</v>
      </c>
      <c r="B66" s="22" t="s">
        <v>1675</v>
      </c>
      <c r="C66" s="22" t="s">
        <v>1533</v>
      </c>
      <c r="D66" s="22" t="s">
        <v>1570</v>
      </c>
      <c r="E66" s="22" t="s">
        <v>1561</v>
      </c>
      <c r="F66" s="22" t="s">
        <v>1561</v>
      </c>
      <c r="G66" s="22" t="s">
        <v>1561</v>
      </c>
      <c r="H66" s="22" t="s">
        <v>1561</v>
      </c>
      <c r="I66" s="22" t="s">
        <v>1597</v>
      </c>
      <c r="J66" s="22" t="s">
        <v>1672</v>
      </c>
      <c r="K66" s="19"/>
      <c r="L66" s="19"/>
      <c r="M66" s="20">
        <f t="shared" si="0"/>
        <v>0</v>
      </c>
    </row>
    <row r="67" spans="1:13" ht="22.5">
      <c r="A67" s="22" t="s">
        <v>1641</v>
      </c>
      <c r="B67" s="22" t="s">
        <v>1676</v>
      </c>
      <c r="C67" s="22" t="s">
        <v>1540</v>
      </c>
      <c r="D67" s="22" t="s">
        <v>1563</v>
      </c>
      <c r="E67" s="22" t="s">
        <v>1565</v>
      </c>
      <c r="F67" s="22" t="s">
        <v>1497</v>
      </c>
      <c r="G67" s="22"/>
      <c r="H67" s="22"/>
      <c r="I67" s="22"/>
      <c r="J67" s="22" t="s">
        <v>1473</v>
      </c>
      <c r="K67" s="19"/>
      <c r="L67" s="19"/>
      <c r="M67" s="20">
        <f t="shared" si="0"/>
        <v>0</v>
      </c>
    </row>
    <row r="68" spans="1:13" ht="14.25">
      <c r="A68" s="22" t="s">
        <v>1641</v>
      </c>
      <c r="B68" s="22" t="s">
        <v>1677</v>
      </c>
      <c r="C68" s="22" t="s">
        <v>1540</v>
      </c>
      <c r="D68" s="22" t="s">
        <v>1559</v>
      </c>
      <c r="E68" s="22" t="s">
        <v>1560</v>
      </c>
      <c r="F68" s="22" t="s">
        <v>1561</v>
      </c>
      <c r="G68" s="22" t="s">
        <v>1561</v>
      </c>
      <c r="H68" s="22" t="s">
        <v>1561</v>
      </c>
      <c r="I68" s="22" t="s">
        <v>1561</v>
      </c>
      <c r="J68" s="22" t="s">
        <v>1473</v>
      </c>
      <c r="K68" s="19"/>
      <c r="L68" s="19"/>
      <c r="M68" s="20">
        <f aca="true" t="shared" si="1" ref="M68:M131">K68*L68</f>
        <v>0</v>
      </c>
    </row>
    <row r="69" spans="1:13" ht="14.25">
      <c r="A69" s="22" t="s">
        <v>1641</v>
      </c>
      <c r="B69" s="22" t="s">
        <v>1678</v>
      </c>
      <c r="C69" s="22" t="s">
        <v>1679</v>
      </c>
      <c r="D69" s="22" t="s">
        <v>1597</v>
      </c>
      <c r="E69" s="22" t="s">
        <v>1598</v>
      </c>
      <c r="F69" s="22" t="s">
        <v>1565</v>
      </c>
      <c r="G69" s="22" t="s">
        <v>1565</v>
      </c>
      <c r="H69" s="22" t="s">
        <v>1515</v>
      </c>
      <c r="I69" s="22" t="s">
        <v>1497</v>
      </c>
      <c r="J69" s="22" t="s">
        <v>1473</v>
      </c>
      <c r="K69" s="19"/>
      <c r="L69" s="19"/>
      <c r="M69" s="20">
        <f t="shared" si="1"/>
        <v>0</v>
      </c>
    </row>
    <row r="70" spans="1:13" ht="14.25">
      <c r="A70" s="22" t="s">
        <v>1641</v>
      </c>
      <c r="B70" s="22" t="s">
        <v>1680</v>
      </c>
      <c r="C70" s="22" t="s">
        <v>1540</v>
      </c>
      <c r="D70" s="22" t="s">
        <v>1586</v>
      </c>
      <c r="E70" s="22" t="s">
        <v>1579</v>
      </c>
      <c r="F70" s="22" t="s">
        <v>1559</v>
      </c>
      <c r="G70" s="22" t="s">
        <v>1582</v>
      </c>
      <c r="H70" s="22" t="s">
        <v>1582</v>
      </c>
      <c r="I70" s="22" t="s">
        <v>1597</v>
      </c>
      <c r="J70" s="22" t="s">
        <v>1473</v>
      </c>
      <c r="K70" s="19"/>
      <c r="L70" s="19"/>
      <c r="M70" s="20">
        <f t="shared" si="1"/>
        <v>0</v>
      </c>
    </row>
    <row r="71" spans="1:13" ht="14.25">
      <c r="A71" s="22" t="s">
        <v>1641</v>
      </c>
      <c r="B71" s="22" t="s">
        <v>1681</v>
      </c>
      <c r="C71" s="22" t="s">
        <v>1540</v>
      </c>
      <c r="D71" s="22" t="s">
        <v>1586</v>
      </c>
      <c r="E71" s="22" t="s">
        <v>1579</v>
      </c>
      <c r="F71" s="22" t="s">
        <v>1559</v>
      </c>
      <c r="G71" s="22" t="s">
        <v>1579</v>
      </c>
      <c r="H71" s="22" t="s">
        <v>1559</v>
      </c>
      <c r="I71" s="22" t="s">
        <v>1582</v>
      </c>
      <c r="J71" s="22" t="s">
        <v>1473</v>
      </c>
      <c r="K71" s="19"/>
      <c r="L71" s="19"/>
      <c r="M71" s="20">
        <f t="shared" si="1"/>
        <v>0</v>
      </c>
    </row>
    <row r="72" spans="1:13" ht="22.5">
      <c r="A72" s="22" t="s">
        <v>1641</v>
      </c>
      <c r="B72" s="22" t="s">
        <v>1682</v>
      </c>
      <c r="C72" s="22" t="s">
        <v>1540</v>
      </c>
      <c r="D72" s="22" t="s">
        <v>1559</v>
      </c>
      <c r="E72" s="22" t="s">
        <v>1582</v>
      </c>
      <c r="F72" s="22" t="s">
        <v>1582</v>
      </c>
      <c r="G72" s="22" t="s">
        <v>1582</v>
      </c>
      <c r="H72" s="22" t="s">
        <v>1636</v>
      </c>
      <c r="I72" s="22" t="s">
        <v>1597</v>
      </c>
      <c r="J72" s="22" t="s">
        <v>1473</v>
      </c>
      <c r="K72" s="19"/>
      <c r="L72" s="19"/>
      <c r="M72" s="20">
        <f t="shared" si="1"/>
        <v>0</v>
      </c>
    </row>
    <row r="73" spans="1:13" ht="14.25">
      <c r="A73" s="22" t="s">
        <v>1641</v>
      </c>
      <c r="B73" s="22" t="s">
        <v>1683</v>
      </c>
      <c r="C73" s="22" t="s">
        <v>1540</v>
      </c>
      <c r="D73" s="22" t="s">
        <v>1646</v>
      </c>
      <c r="E73" s="22" t="s">
        <v>1646</v>
      </c>
      <c r="F73" s="22" t="s">
        <v>1646</v>
      </c>
      <c r="G73" s="22" t="s">
        <v>1646</v>
      </c>
      <c r="H73" s="22" t="s">
        <v>1646</v>
      </c>
      <c r="I73" s="22" t="s">
        <v>1646</v>
      </c>
      <c r="J73" s="22" t="s">
        <v>1473</v>
      </c>
      <c r="K73" s="19"/>
      <c r="L73" s="19"/>
      <c r="M73" s="20">
        <f t="shared" si="1"/>
        <v>0</v>
      </c>
    </row>
    <row r="74" spans="1:13" ht="14.25">
      <c r="A74" s="22" t="s">
        <v>1641</v>
      </c>
      <c r="B74" s="22" t="s">
        <v>1684</v>
      </c>
      <c r="C74" s="22" t="s">
        <v>1533</v>
      </c>
      <c r="D74" s="22" t="s">
        <v>1579</v>
      </c>
      <c r="E74" s="22" t="s">
        <v>1580</v>
      </c>
      <c r="F74" s="22" t="s">
        <v>1580</v>
      </c>
      <c r="G74" s="22" t="s">
        <v>1580</v>
      </c>
      <c r="H74" s="22" t="s">
        <v>1580</v>
      </c>
      <c r="I74" s="22" t="s">
        <v>1580</v>
      </c>
      <c r="J74" s="22" t="s">
        <v>1473</v>
      </c>
      <c r="K74" s="19"/>
      <c r="L74" s="19"/>
      <c r="M74" s="20">
        <f t="shared" si="1"/>
        <v>0</v>
      </c>
    </row>
    <row r="75" spans="1:13" ht="14.25">
      <c r="A75" s="22" t="s">
        <v>1641</v>
      </c>
      <c r="B75" s="22" t="s">
        <v>1685</v>
      </c>
      <c r="C75" s="22" t="s">
        <v>1533</v>
      </c>
      <c r="D75" s="22" t="s">
        <v>1559</v>
      </c>
      <c r="E75" s="22" t="s">
        <v>1582</v>
      </c>
      <c r="F75" s="22" t="s">
        <v>1582</v>
      </c>
      <c r="G75" s="22" t="s">
        <v>1582</v>
      </c>
      <c r="H75" s="22" t="s">
        <v>1636</v>
      </c>
      <c r="I75" s="22" t="s">
        <v>1597</v>
      </c>
      <c r="J75" s="22" t="s">
        <v>1473</v>
      </c>
      <c r="K75" s="19"/>
      <c r="L75" s="19"/>
      <c r="M75" s="20">
        <f t="shared" si="1"/>
        <v>0</v>
      </c>
    </row>
    <row r="76" spans="1:13" ht="14.25">
      <c r="A76" s="22" t="s">
        <v>1641</v>
      </c>
      <c r="B76" s="22" t="s">
        <v>1686</v>
      </c>
      <c r="C76" s="22" t="s">
        <v>1540</v>
      </c>
      <c r="D76" s="22"/>
      <c r="E76" s="22"/>
      <c r="F76" s="22"/>
      <c r="G76" s="22"/>
      <c r="H76" s="22"/>
      <c r="I76" s="22"/>
      <c r="J76" s="22" t="s">
        <v>1473</v>
      </c>
      <c r="K76" s="19"/>
      <c r="L76" s="19"/>
      <c r="M76" s="20">
        <f t="shared" si="1"/>
        <v>0</v>
      </c>
    </row>
    <row r="77" spans="1:13" ht="14.25">
      <c r="A77" s="22" t="s">
        <v>1641</v>
      </c>
      <c r="B77" s="22" t="s">
        <v>1687</v>
      </c>
      <c r="C77" s="22" t="s">
        <v>1533</v>
      </c>
      <c r="D77" s="22"/>
      <c r="E77" s="22"/>
      <c r="F77" s="22"/>
      <c r="G77" s="22"/>
      <c r="H77" s="22"/>
      <c r="I77" s="22"/>
      <c r="J77" s="22" t="s">
        <v>1473</v>
      </c>
      <c r="K77" s="19"/>
      <c r="L77" s="19"/>
      <c r="M77" s="20">
        <f t="shared" si="1"/>
        <v>0</v>
      </c>
    </row>
    <row r="78" spans="1:13" ht="14.25">
      <c r="A78" s="22" t="s">
        <v>1641</v>
      </c>
      <c r="B78" s="22" t="s">
        <v>1688</v>
      </c>
      <c r="C78" s="22" t="s">
        <v>1533</v>
      </c>
      <c r="D78" s="22"/>
      <c r="E78" s="22"/>
      <c r="F78" s="22"/>
      <c r="G78" s="22"/>
      <c r="H78" s="22"/>
      <c r="I78" s="22"/>
      <c r="J78" s="22" t="s">
        <v>1473</v>
      </c>
      <c r="K78" s="19"/>
      <c r="L78" s="19"/>
      <c r="M78" s="20">
        <f t="shared" si="1"/>
        <v>0</v>
      </c>
    </row>
    <row r="79" spans="1:13" ht="14.25">
      <c r="A79" s="22" t="s">
        <v>1641</v>
      </c>
      <c r="B79" s="22" t="s">
        <v>1689</v>
      </c>
      <c r="C79" s="22" t="s">
        <v>1488</v>
      </c>
      <c r="D79" s="22"/>
      <c r="E79" s="22"/>
      <c r="F79" s="22"/>
      <c r="G79" s="22"/>
      <c r="H79" s="22"/>
      <c r="I79" s="22"/>
      <c r="J79" s="22" t="s">
        <v>1473</v>
      </c>
      <c r="K79" s="19"/>
      <c r="L79" s="19"/>
      <c r="M79" s="20">
        <f t="shared" si="1"/>
        <v>0</v>
      </c>
    </row>
    <row r="80" spans="1:13" ht="14.25">
      <c r="A80" s="22" t="s">
        <v>1641</v>
      </c>
      <c r="B80" s="22" t="s">
        <v>1690</v>
      </c>
      <c r="C80" s="22" t="s">
        <v>1691</v>
      </c>
      <c r="D80" s="22"/>
      <c r="E80" s="22"/>
      <c r="F80" s="22"/>
      <c r="G80" s="22"/>
      <c r="H80" s="22"/>
      <c r="I80" s="22"/>
      <c r="J80" s="22" t="s">
        <v>1473</v>
      </c>
      <c r="K80" s="19"/>
      <c r="L80" s="19"/>
      <c r="M80" s="20">
        <f t="shared" si="1"/>
        <v>0</v>
      </c>
    </row>
    <row r="81" spans="1:13" ht="14.25">
      <c r="A81" s="22" t="s">
        <v>1641</v>
      </c>
      <c r="B81" s="22" t="s">
        <v>1692</v>
      </c>
      <c r="C81" s="22" t="s">
        <v>1533</v>
      </c>
      <c r="D81" s="22"/>
      <c r="E81" s="22"/>
      <c r="F81" s="22"/>
      <c r="G81" s="22"/>
      <c r="H81" s="22"/>
      <c r="I81" s="22"/>
      <c r="J81" s="22" t="s">
        <v>1473</v>
      </c>
      <c r="K81" s="19"/>
      <c r="L81" s="19"/>
      <c r="M81" s="20">
        <f t="shared" si="1"/>
        <v>0</v>
      </c>
    </row>
    <row r="82" spans="1:13" ht="14.25">
      <c r="A82" s="22" t="s">
        <v>1641</v>
      </c>
      <c r="B82" s="22" t="s">
        <v>1693</v>
      </c>
      <c r="C82" s="22" t="s">
        <v>1540</v>
      </c>
      <c r="D82" s="22"/>
      <c r="E82" s="22"/>
      <c r="F82" s="22"/>
      <c r="G82" s="22"/>
      <c r="H82" s="22"/>
      <c r="I82" s="22"/>
      <c r="J82" s="22" t="s">
        <v>1473</v>
      </c>
      <c r="K82" s="19"/>
      <c r="L82" s="19"/>
      <c r="M82" s="20">
        <f t="shared" si="1"/>
        <v>0</v>
      </c>
    </row>
    <row r="83" spans="1:13" ht="14.25">
      <c r="A83" s="22" t="s">
        <v>1694</v>
      </c>
      <c r="B83" s="22" t="s">
        <v>1695</v>
      </c>
      <c r="C83" s="22" t="s">
        <v>1533</v>
      </c>
      <c r="D83" s="22"/>
      <c r="E83" s="22"/>
      <c r="F83" s="22"/>
      <c r="G83" s="22"/>
      <c r="H83" s="22"/>
      <c r="I83" s="22"/>
      <c r="J83" s="22" t="s">
        <v>1473</v>
      </c>
      <c r="K83" s="19"/>
      <c r="L83" s="19"/>
      <c r="M83" s="20">
        <f t="shared" si="1"/>
        <v>0</v>
      </c>
    </row>
    <row r="84" spans="1:13" ht="14.25">
      <c r="A84" s="22" t="s">
        <v>1696</v>
      </c>
      <c r="B84" s="22" t="s">
        <v>1697</v>
      </c>
      <c r="C84" s="22" t="s">
        <v>1484</v>
      </c>
      <c r="D84" s="22"/>
      <c r="E84" s="22"/>
      <c r="F84" s="22"/>
      <c r="G84" s="22"/>
      <c r="H84" s="22"/>
      <c r="I84" s="22"/>
      <c r="J84" s="22" t="s">
        <v>1473</v>
      </c>
      <c r="K84" s="19"/>
      <c r="L84" s="19"/>
      <c r="M84" s="20">
        <f t="shared" si="1"/>
        <v>0</v>
      </c>
    </row>
    <row r="85" spans="1:13" ht="22.5">
      <c r="A85" s="22" t="s">
        <v>1696</v>
      </c>
      <c r="B85" s="22" t="s">
        <v>1698</v>
      </c>
      <c r="C85" s="22" t="s">
        <v>1576</v>
      </c>
      <c r="D85" s="22"/>
      <c r="E85" s="22"/>
      <c r="F85" s="22"/>
      <c r="G85" s="22"/>
      <c r="H85" s="22"/>
      <c r="I85" s="22"/>
      <c r="J85" s="22" t="s">
        <v>1473</v>
      </c>
      <c r="K85" s="19"/>
      <c r="L85" s="19"/>
      <c r="M85" s="20">
        <f t="shared" si="1"/>
        <v>0</v>
      </c>
    </row>
    <row r="86" spans="1:13" ht="22.5">
      <c r="A86" s="22" t="s">
        <v>1696</v>
      </c>
      <c r="B86" s="22" t="s">
        <v>1699</v>
      </c>
      <c r="C86" s="22" t="s">
        <v>1660</v>
      </c>
      <c r="D86" s="22"/>
      <c r="E86" s="22"/>
      <c r="F86" s="22"/>
      <c r="G86" s="22"/>
      <c r="H86" s="22"/>
      <c r="I86" s="22"/>
      <c r="J86" s="22" t="s">
        <v>1473</v>
      </c>
      <c r="K86" s="19"/>
      <c r="L86" s="19"/>
      <c r="M86" s="20">
        <f t="shared" si="1"/>
        <v>0</v>
      </c>
    </row>
    <row r="87" spans="1:13" ht="22.5">
      <c r="A87" s="22" t="s">
        <v>1696</v>
      </c>
      <c r="B87" s="22" t="s">
        <v>1700</v>
      </c>
      <c r="C87" s="22" t="s">
        <v>1540</v>
      </c>
      <c r="D87" s="22"/>
      <c r="E87" s="22"/>
      <c r="F87" s="22"/>
      <c r="G87" s="22"/>
      <c r="H87" s="22"/>
      <c r="I87" s="22"/>
      <c r="J87" s="22" t="s">
        <v>1473</v>
      </c>
      <c r="K87" s="19"/>
      <c r="L87" s="19"/>
      <c r="M87" s="20">
        <f t="shared" si="1"/>
        <v>0</v>
      </c>
    </row>
    <row r="88" spans="1:13" ht="22.5">
      <c r="A88" s="22" t="s">
        <v>1696</v>
      </c>
      <c r="B88" s="22" t="s">
        <v>1701</v>
      </c>
      <c r="C88" s="22" t="s">
        <v>1533</v>
      </c>
      <c r="D88" s="22"/>
      <c r="E88" s="22"/>
      <c r="F88" s="22"/>
      <c r="G88" s="22"/>
      <c r="H88" s="22"/>
      <c r="I88" s="22"/>
      <c r="J88" s="22" t="s">
        <v>1473</v>
      </c>
      <c r="K88" s="19"/>
      <c r="L88" s="19"/>
      <c r="M88" s="20">
        <f t="shared" si="1"/>
        <v>0</v>
      </c>
    </row>
    <row r="89" spans="1:13" ht="22.5">
      <c r="A89" s="22" t="s">
        <v>1696</v>
      </c>
      <c r="B89" s="22" t="s">
        <v>1702</v>
      </c>
      <c r="C89" s="22" t="s">
        <v>1533</v>
      </c>
      <c r="D89" s="22"/>
      <c r="E89" s="22"/>
      <c r="F89" s="22"/>
      <c r="G89" s="22"/>
      <c r="H89" s="22"/>
      <c r="I89" s="22"/>
      <c r="J89" s="22" t="s">
        <v>1473</v>
      </c>
      <c r="K89" s="19"/>
      <c r="L89" s="19"/>
      <c r="M89" s="20">
        <f t="shared" si="1"/>
        <v>0</v>
      </c>
    </row>
    <row r="90" spans="1:13" ht="22.5">
      <c r="A90" s="22" t="s">
        <v>1696</v>
      </c>
      <c r="B90" s="22" t="s">
        <v>1703</v>
      </c>
      <c r="C90" s="22" t="s">
        <v>1558</v>
      </c>
      <c r="D90" s="22"/>
      <c r="E90" s="22"/>
      <c r="F90" s="22"/>
      <c r="G90" s="22"/>
      <c r="H90" s="22"/>
      <c r="I90" s="22"/>
      <c r="J90" s="22" t="s">
        <v>1473</v>
      </c>
      <c r="K90" s="19"/>
      <c r="L90" s="19"/>
      <c r="M90" s="20">
        <f t="shared" si="1"/>
        <v>0</v>
      </c>
    </row>
    <row r="91" spans="1:13" ht="22.5">
      <c r="A91" s="22" t="s">
        <v>1696</v>
      </c>
      <c r="B91" s="22" t="s">
        <v>1704</v>
      </c>
      <c r="C91" s="22" t="s">
        <v>1558</v>
      </c>
      <c r="D91" s="22"/>
      <c r="E91" s="22"/>
      <c r="F91" s="22"/>
      <c r="G91" s="22"/>
      <c r="H91" s="22"/>
      <c r="I91" s="22"/>
      <c r="J91" s="22" t="s">
        <v>1473</v>
      </c>
      <c r="K91" s="19"/>
      <c r="L91" s="19"/>
      <c r="M91" s="20">
        <f t="shared" si="1"/>
        <v>0</v>
      </c>
    </row>
    <row r="92" spans="1:13" ht="22.5">
      <c r="A92" s="22" t="s">
        <v>1696</v>
      </c>
      <c r="B92" s="22" t="s">
        <v>1705</v>
      </c>
      <c r="C92" s="22" t="s">
        <v>1576</v>
      </c>
      <c r="D92" s="22"/>
      <c r="E92" s="22"/>
      <c r="F92" s="22"/>
      <c r="G92" s="22"/>
      <c r="H92" s="22"/>
      <c r="I92" s="22"/>
      <c r="J92" s="22" t="s">
        <v>1473</v>
      </c>
      <c r="K92" s="19"/>
      <c r="L92" s="19"/>
      <c r="M92" s="20">
        <f t="shared" si="1"/>
        <v>0</v>
      </c>
    </row>
    <row r="93" spans="1:13" ht="14.25">
      <c r="A93" s="22" t="s">
        <v>1696</v>
      </c>
      <c r="B93" s="22" t="s">
        <v>1706</v>
      </c>
      <c r="C93" s="22" t="s">
        <v>1476</v>
      </c>
      <c r="D93" s="22"/>
      <c r="E93" s="22"/>
      <c r="F93" s="22"/>
      <c r="G93" s="22"/>
      <c r="H93" s="22"/>
      <c r="I93" s="22"/>
      <c r="J93" s="22" t="s">
        <v>1473</v>
      </c>
      <c r="K93" s="19"/>
      <c r="L93" s="19"/>
      <c r="M93" s="20">
        <f t="shared" si="1"/>
        <v>0</v>
      </c>
    </row>
    <row r="94" spans="1:13" ht="22.5">
      <c r="A94" s="22" t="s">
        <v>1696</v>
      </c>
      <c r="B94" s="22" t="s">
        <v>1707</v>
      </c>
      <c r="C94" s="22" t="s">
        <v>1576</v>
      </c>
      <c r="D94" s="22"/>
      <c r="E94" s="22"/>
      <c r="F94" s="22"/>
      <c r="G94" s="22"/>
      <c r="H94" s="22"/>
      <c r="I94" s="22"/>
      <c r="J94" s="22" t="s">
        <v>1473</v>
      </c>
      <c r="K94" s="19"/>
      <c r="L94" s="19"/>
      <c r="M94" s="20">
        <f t="shared" si="1"/>
        <v>0</v>
      </c>
    </row>
    <row r="95" spans="1:13" ht="14.25">
      <c r="A95" s="22" t="s">
        <v>1696</v>
      </c>
      <c r="B95" s="22" t="s">
        <v>1708</v>
      </c>
      <c r="C95" s="22" t="s">
        <v>1488</v>
      </c>
      <c r="D95" s="22"/>
      <c r="E95" s="22"/>
      <c r="F95" s="22"/>
      <c r="G95" s="22"/>
      <c r="H95" s="22"/>
      <c r="I95" s="22"/>
      <c r="J95" s="22" t="s">
        <v>1473</v>
      </c>
      <c r="K95" s="19"/>
      <c r="L95" s="19"/>
      <c r="M95" s="20">
        <f t="shared" si="1"/>
        <v>0</v>
      </c>
    </row>
    <row r="96" spans="1:13" ht="14.25">
      <c r="A96" s="22" t="s">
        <v>1696</v>
      </c>
      <c r="B96" s="22" t="s">
        <v>1709</v>
      </c>
      <c r="C96" s="22" t="s">
        <v>1540</v>
      </c>
      <c r="D96" s="22"/>
      <c r="E96" s="22"/>
      <c r="F96" s="22"/>
      <c r="G96" s="22"/>
      <c r="H96" s="22"/>
      <c r="I96" s="22"/>
      <c r="J96" s="22" t="s">
        <v>1473</v>
      </c>
      <c r="K96" s="19"/>
      <c r="L96" s="19"/>
      <c r="M96" s="20">
        <f t="shared" si="1"/>
        <v>0</v>
      </c>
    </row>
    <row r="97" spans="1:13" ht="14.25">
      <c r="A97" s="22" t="s">
        <v>1696</v>
      </c>
      <c r="B97" s="22" t="s">
        <v>1710</v>
      </c>
      <c r="C97" s="22" t="s">
        <v>1488</v>
      </c>
      <c r="D97" s="22"/>
      <c r="E97" s="22"/>
      <c r="F97" s="22"/>
      <c r="G97" s="22"/>
      <c r="H97" s="22"/>
      <c r="I97" s="22"/>
      <c r="J97" s="22" t="s">
        <v>1473</v>
      </c>
      <c r="K97" s="19"/>
      <c r="L97" s="19"/>
      <c r="M97" s="20">
        <f t="shared" si="1"/>
        <v>0</v>
      </c>
    </row>
    <row r="98" spans="1:13" ht="14.25">
      <c r="A98" s="22" t="s">
        <v>1696</v>
      </c>
      <c r="B98" s="22" t="s">
        <v>1711</v>
      </c>
      <c r="C98" s="22" t="s">
        <v>1488</v>
      </c>
      <c r="D98" s="22"/>
      <c r="E98" s="22"/>
      <c r="F98" s="22"/>
      <c r="G98" s="22"/>
      <c r="H98" s="22"/>
      <c r="I98" s="22"/>
      <c r="J98" s="22" t="s">
        <v>1473</v>
      </c>
      <c r="K98" s="19"/>
      <c r="L98" s="19"/>
      <c r="M98" s="20">
        <f t="shared" si="1"/>
        <v>0</v>
      </c>
    </row>
    <row r="99" spans="1:13" ht="14.25">
      <c r="A99" s="22" t="s">
        <v>1696</v>
      </c>
      <c r="B99" s="22" t="s">
        <v>1712</v>
      </c>
      <c r="C99" s="22" t="s">
        <v>1488</v>
      </c>
      <c r="D99" s="22"/>
      <c r="E99" s="22"/>
      <c r="F99" s="22"/>
      <c r="G99" s="22"/>
      <c r="H99" s="22"/>
      <c r="I99" s="22"/>
      <c r="J99" s="22" t="s">
        <v>1473</v>
      </c>
      <c r="K99" s="19"/>
      <c r="L99" s="19"/>
      <c r="M99" s="20">
        <f t="shared" si="1"/>
        <v>0</v>
      </c>
    </row>
    <row r="100" spans="1:13" ht="14.25">
      <c r="A100" s="22" t="s">
        <v>1696</v>
      </c>
      <c r="B100" s="22" t="s">
        <v>1713</v>
      </c>
      <c r="C100" s="22" t="s">
        <v>1488</v>
      </c>
      <c r="D100" s="22"/>
      <c r="E100" s="22"/>
      <c r="F100" s="22"/>
      <c r="G100" s="22"/>
      <c r="H100" s="22"/>
      <c r="I100" s="22"/>
      <c r="J100" s="22" t="s">
        <v>1473</v>
      </c>
      <c r="K100" s="19"/>
      <c r="L100" s="19"/>
      <c r="M100" s="20">
        <f t="shared" si="1"/>
        <v>0</v>
      </c>
    </row>
    <row r="101" spans="1:13" ht="14.25">
      <c r="A101" s="22" t="s">
        <v>1696</v>
      </c>
      <c r="B101" s="22" t="s">
        <v>1714</v>
      </c>
      <c r="C101" s="22" t="s">
        <v>1488</v>
      </c>
      <c r="D101" s="22"/>
      <c r="E101" s="22"/>
      <c r="F101" s="22"/>
      <c r="G101" s="22"/>
      <c r="H101" s="22"/>
      <c r="I101" s="22"/>
      <c r="J101" s="22" t="s">
        <v>1473</v>
      </c>
      <c r="K101" s="19"/>
      <c r="L101" s="19"/>
      <c r="M101" s="20">
        <f t="shared" si="1"/>
        <v>0</v>
      </c>
    </row>
    <row r="102" spans="1:13" ht="22.5">
      <c r="A102" s="22" t="s">
        <v>1696</v>
      </c>
      <c r="B102" s="22" t="s">
        <v>1715</v>
      </c>
      <c r="C102" s="22" t="s">
        <v>1540</v>
      </c>
      <c r="D102" s="22"/>
      <c r="E102" s="22"/>
      <c r="F102" s="22"/>
      <c r="G102" s="22"/>
      <c r="H102" s="22"/>
      <c r="I102" s="22"/>
      <c r="J102" s="22" t="s">
        <v>1473</v>
      </c>
      <c r="K102" s="19"/>
      <c r="L102" s="19"/>
      <c r="M102" s="20">
        <f t="shared" si="1"/>
        <v>0</v>
      </c>
    </row>
    <row r="103" spans="1:13" ht="22.5">
      <c r="A103" s="22" t="s">
        <v>1694</v>
      </c>
      <c r="B103" s="22" t="s">
        <v>1716</v>
      </c>
      <c r="C103" s="22" t="s">
        <v>1540</v>
      </c>
      <c r="D103" s="22"/>
      <c r="E103" s="22"/>
      <c r="F103" s="22"/>
      <c r="G103" s="22"/>
      <c r="H103" s="22"/>
      <c r="I103" s="22"/>
      <c r="J103" s="22" t="s">
        <v>1473</v>
      </c>
      <c r="K103" s="19"/>
      <c r="L103" s="19"/>
      <c r="M103" s="20">
        <f t="shared" si="1"/>
        <v>0</v>
      </c>
    </row>
    <row r="104" spans="1:13" ht="14.25">
      <c r="A104" s="22" t="s">
        <v>1696</v>
      </c>
      <c r="B104" s="22" t="s">
        <v>1717</v>
      </c>
      <c r="C104" s="22" t="s">
        <v>1533</v>
      </c>
      <c r="D104" s="22"/>
      <c r="E104" s="22"/>
      <c r="F104" s="22"/>
      <c r="G104" s="22"/>
      <c r="H104" s="22"/>
      <c r="I104" s="22"/>
      <c r="J104" s="22" t="s">
        <v>1473</v>
      </c>
      <c r="K104" s="19"/>
      <c r="L104" s="19"/>
      <c r="M104" s="20">
        <f t="shared" si="1"/>
        <v>0</v>
      </c>
    </row>
    <row r="105" spans="1:13" ht="14.25">
      <c r="A105" s="22" t="s">
        <v>1696</v>
      </c>
      <c r="B105" s="22" t="s">
        <v>1718</v>
      </c>
      <c r="C105" s="22" t="s">
        <v>1533</v>
      </c>
      <c r="D105" s="22"/>
      <c r="E105" s="22"/>
      <c r="F105" s="22"/>
      <c r="G105" s="22"/>
      <c r="H105" s="22"/>
      <c r="I105" s="22"/>
      <c r="J105" s="22" t="s">
        <v>1473</v>
      </c>
      <c r="K105" s="19"/>
      <c r="L105" s="19"/>
      <c r="M105" s="20">
        <f t="shared" si="1"/>
        <v>0</v>
      </c>
    </row>
    <row r="106" spans="1:13" ht="22.5">
      <c r="A106" s="22" t="s">
        <v>1696</v>
      </c>
      <c r="B106" s="22" t="s">
        <v>1719</v>
      </c>
      <c r="C106" s="22" t="s">
        <v>1484</v>
      </c>
      <c r="D106" s="22"/>
      <c r="E106" s="22"/>
      <c r="F106" s="22"/>
      <c r="G106" s="22"/>
      <c r="H106" s="22"/>
      <c r="I106" s="22"/>
      <c r="J106" s="22" t="s">
        <v>1473</v>
      </c>
      <c r="K106" s="19"/>
      <c r="L106" s="19"/>
      <c r="M106" s="20">
        <f t="shared" si="1"/>
        <v>0</v>
      </c>
    </row>
    <row r="107" spans="1:13" ht="14.25">
      <c r="A107" s="22" t="s">
        <v>1696</v>
      </c>
      <c r="B107" s="22" t="s">
        <v>1720</v>
      </c>
      <c r="C107" s="22" t="s">
        <v>1533</v>
      </c>
      <c r="D107" s="22"/>
      <c r="E107" s="22"/>
      <c r="F107" s="22"/>
      <c r="G107" s="22"/>
      <c r="H107" s="22"/>
      <c r="I107" s="22"/>
      <c r="J107" s="22" t="s">
        <v>1473</v>
      </c>
      <c r="K107" s="19"/>
      <c r="L107" s="19"/>
      <c r="M107" s="20">
        <f t="shared" si="1"/>
        <v>0</v>
      </c>
    </row>
    <row r="108" spans="1:13" ht="14.25">
      <c r="A108" s="22" t="s">
        <v>1696</v>
      </c>
      <c r="B108" s="22" t="s">
        <v>1721</v>
      </c>
      <c r="C108" s="22" t="s">
        <v>1488</v>
      </c>
      <c r="D108" s="22"/>
      <c r="E108" s="22"/>
      <c r="F108" s="22"/>
      <c r="G108" s="22"/>
      <c r="H108" s="22"/>
      <c r="I108" s="22"/>
      <c r="J108" s="22" t="s">
        <v>1473</v>
      </c>
      <c r="K108" s="19"/>
      <c r="L108" s="19"/>
      <c r="M108" s="20">
        <f t="shared" si="1"/>
        <v>0</v>
      </c>
    </row>
    <row r="109" spans="1:13" ht="22.5">
      <c r="A109" s="22" t="s">
        <v>1696</v>
      </c>
      <c r="B109" s="22" t="s">
        <v>1722</v>
      </c>
      <c r="C109" s="22" t="s">
        <v>1533</v>
      </c>
      <c r="D109" s="22"/>
      <c r="E109" s="22"/>
      <c r="F109" s="22"/>
      <c r="G109" s="22"/>
      <c r="H109" s="22"/>
      <c r="I109" s="22"/>
      <c r="J109" s="22" t="s">
        <v>1473</v>
      </c>
      <c r="K109" s="19"/>
      <c r="L109" s="19"/>
      <c r="M109" s="20">
        <f t="shared" si="1"/>
        <v>0</v>
      </c>
    </row>
    <row r="110" spans="1:13" ht="14.25">
      <c r="A110" s="22" t="s">
        <v>1696</v>
      </c>
      <c r="B110" s="22" t="s">
        <v>1723</v>
      </c>
      <c r="C110" s="22" t="s">
        <v>1488</v>
      </c>
      <c r="D110" s="22"/>
      <c r="E110" s="22"/>
      <c r="F110" s="22"/>
      <c r="G110" s="22"/>
      <c r="H110" s="22"/>
      <c r="I110" s="22"/>
      <c r="J110" s="22" t="s">
        <v>1473</v>
      </c>
      <c r="K110" s="19"/>
      <c r="L110" s="19"/>
      <c r="M110" s="20">
        <f t="shared" si="1"/>
        <v>0</v>
      </c>
    </row>
    <row r="111" spans="1:13" ht="14.25">
      <c r="A111" s="22" t="s">
        <v>1696</v>
      </c>
      <c r="B111" s="22" t="s">
        <v>1686</v>
      </c>
      <c r="C111" s="22" t="s">
        <v>1488</v>
      </c>
      <c r="D111" s="22"/>
      <c r="E111" s="22"/>
      <c r="F111" s="22"/>
      <c r="G111" s="22"/>
      <c r="H111" s="22"/>
      <c r="I111" s="22"/>
      <c r="J111" s="22" t="s">
        <v>1473</v>
      </c>
      <c r="K111" s="19"/>
      <c r="L111" s="19"/>
      <c r="M111" s="20">
        <f t="shared" si="1"/>
        <v>0</v>
      </c>
    </row>
    <row r="112" spans="1:13" ht="14.25">
      <c r="A112" s="22" t="s">
        <v>1696</v>
      </c>
      <c r="B112" s="22" t="s">
        <v>1724</v>
      </c>
      <c r="C112" s="22" t="s">
        <v>1533</v>
      </c>
      <c r="D112" s="22"/>
      <c r="E112" s="22"/>
      <c r="F112" s="22"/>
      <c r="G112" s="22"/>
      <c r="H112" s="22"/>
      <c r="I112" s="22"/>
      <c r="J112" s="22" t="s">
        <v>1473</v>
      </c>
      <c r="K112" s="19"/>
      <c r="L112" s="19"/>
      <c r="M112" s="20">
        <f t="shared" si="1"/>
        <v>0</v>
      </c>
    </row>
    <row r="113" spans="1:13" ht="14.25">
      <c r="A113" s="22" t="s">
        <v>1696</v>
      </c>
      <c r="B113" s="22" t="s">
        <v>1725</v>
      </c>
      <c r="C113" s="22" t="s">
        <v>1533</v>
      </c>
      <c r="D113" s="22"/>
      <c r="E113" s="22"/>
      <c r="F113" s="22"/>
      <c r="G113" s="22"/>
      <c r="H113" s="22"/>
      <c r="I113" s="22"/>
      <c r="J113" s="22" t="s">
        <v>1473</v>
      </c>
      <c r="K113" s="19"/>
      <c r="L113" s="19"/>
      <c r="M113" s="20">
        <f t="shared" si="1"/>
        <v>0</v>
      </c>
    </row>
    <row r="114" spans="1:13" ht="14.25">
      <c r="A114" s="22" t="s">
        <v>1696</v>
      </c>
      <c r="B114" s="22" t="s">
        <v>1726</v>
      </c>
      <c r="C114" s="22" t="s">
        <v>1488</v>
      </c>
      <c r="D114" s="22"/>
      <c r="E114" s="22"/>
      <c r="F114" s="22"/>
      <c r="G114" s="22"/>
      <c r="H114" s="22"/>
      <c r="I114" s="22"/>
      <c r="J114" s="22" t="s">
        <v>1473</v>
      </c>
      <c r="K114" s="19"/>
      <c r="L114" s="19"/>
      <c r="M114" s="20">
        <f t="shared" si="1"/>
        <v>0</v>
      </c>
    </row>
    <row r="115" spans="1:13" ht="14.25">
      <c r="A115" s="22" t="s">
        <v>1696</v>
      </c>
      <c r="B115" s="22" t="s">
        <v>1578</v>
      </c>
      <c r="C115" s="22" t="s">
        <v>1488</v>
      </c>
      <c r="D115" s="22"/>
      <c r="E115" s="22"/>
      <c r="F115" s="22"/>
      <c r="G115" s="22"/>
      <c r="H115" s="22"/>
      <c r="I115" s="22"/>
      <c r="J115" s="22" t="s">
        <v>1473</v>
      </c>
      <c r="K115" s="19"/>
      <c r="L115" s="19"/>
      <c r="M115" s="20">
        <f t="shared" si="1"/>
        <v>0</v>
      </c>
    </row>
    <row r="116" spans="1:13" ht="14.25">
      <c r="A116" s="22" t="s">
        <v>1696</v>
      </c>
      <c r="B116" s="22" t="s">
        <v>1727</v>
      </c>
      <c r="C116" s="22" t="s">
        <v>1540</v>
      </c>
      <c r="D116" s="22"/>
      <c r="E116" s="22"/>
      <c r="F116" s="22"/>
      <c r="G116" s="22"/>
      <c r="H116" s="22"/>
      <c r="I116" s="22"/>
      <c r="J116" s="22" t="s">
        <v>1473</v>
      </c>
      <c r="K116" s="19"/>
      <c r="L116" s="19"/>
      <c r="M116" s="20">
        <f t="shared" si="1"/>
        <v>0</v>
      </c>
    </row>
    <row r="117" spans="1:13" ht="22.5">
      <c r="A117" s="22" t="s">
        <v>1696</v>
      </c>
      <c r="B117" s="22" t="s">
        <v>1728</v>
      </c>
      <c r="C117" s="22" t="s">
        <v>1729</v>
      </c>
      <c r="D117" s="22"/>
      <c r="E117" s="22"/>
      <c r="F117" s="22"/>
      <c r="G117" s="22"/>
      <c r="H117" s="22"/>
      <c r="I117" s="22"/>
      <c r="J117" s="22" t="s">
        <v>1473</v>
      </c>
      <c r="K117" s="19"/>
      <c r="L117" s="19"/>
      <c r="M117" s="20">
        <f t="shared" si="1"/>
        <v>0</v>
      </c>
    </row>
    <row r="118" spans="1:13" ht="14.25">
      <c r="A118" s="22" t="s">
        <v>1696</v>
      </c>
      <c r="B118" s="22" t="s">
        <v>1730</v>
      </c>
      <c r="C118" s="22" t="s">
        <v>1533</v>
      </c>
      <c r="D118" s="22"/>
      <c r="E118" s="22"/>
      <c r="F118" s="22"/>
      <c r="G118" s="22"/>
      <c r="H118" s="22"/>
      <c r="I118" s="22"/>
      <c r="J118" s="22" t="s">
        <v>1473</v>
      </c>
      <c r="K118" s="19"/>
      <c r="L118" s="19"/>
      <c r="M118" s="20">
        <f t="shared" si="1"/>
        <v>0</v>
      </c>
    </row>
    <row r="119" spans="1:13" ht="14.25">
      <c r="A119" s="22" t="s">
        <v>1696</v>
      </c>
      <c r="B119" s="22" t="s">
        <v>1731</v>
      </c>
      <c r="C119" s="22" t="s">
        <v>1576</v>
      </c>
      <c r="D119" s="22"/>
      <c r="E119" s="22"/>
      <c r="F119" s="22"/>
      <c r="G119" s="22"/>
      <c r="H119" s="22"/>
      <c r="I119" s="22"/>
      <c r="J119" s="22" t="s">
        <v>1473</v>
      </c>
      <c r="K119" s="19"/>
      <c r="L119" s="19"/>
      <c r="M119" s="20">
        <f t="shared" si="1"/>
        <v>0</v>
      </c>
    </row>
    <row r="120" spans="1:13" ht="14.25">
      <c r="A120" s="22" t="s">
        <v>1696</v>
      </c>
      <c r="B120" s="22" t="s">
        <v>1732</v>
      </c>
      <c r="C120" s="22" t="s">
        <v>1533</v>
      </c>
      <c r="D120" s="22"/>
      <c r="E120" s="22"/>
      <c r="F120" s="22"/>
      <c r="G120" s="22"/>
      <c r="H120" s="22"/>
      <c r="I120" s="22"/>
      <c r="J120" s="22" t="s">
        <v>1473</v>
      </c>
      <c r="K120" s="19"/>
      <c r="L120" s="19"/>
      <c r="M120" s="20">
        <f t="shared" si="1"/>
        <v>0</v>
      </c>
    </row>
    <row r="121" spans="1:13" ht="14.25">
      <c r="A121" s="22" t="s">
        <v>1696</v>
      </c>
      <c r="B121" s="22" t="s">
        <v>1733</v>
      </c>
      <c r="C121" s="22" t="s">
        <v>1533</v>
      </c>
      <c r="D121" s="22"/>
      <c r="E121" s="22"/>
      <c r="F121" s="22"/>
      <c r="G121" s="22"/>
      <c r="H121" s="22"/>
      <c r="I121" s="22"/>
      <c r="J121" s="22" t="s">
        <v>1473</v>
      </c>
      <c r="K121" s="19"/>
      <c r="L121" s="19"/>
      <c r="M121" s="20">
        <f t="shared" si="1"/>
        <v>0</v>
      </c>
    </row>
    <row r="122" spans="1:13" ht="14.25">
      <c r="A122" s="22" t="s">
        <v>1696</v>
      </c>
      <c r="B122" s="22" t="s">
        <v>1734</v>
      </c>
      <c r="C122" s="22" t="s">
        <v>1533</v>
      </c>
      <c r="D122" s="22"/>
      <c r="E122" s="22"/>
      <c r="F122" s="22"/>
      <c r="G122" s="22"/>
      <c r="H122" s="22"/>
      <c r="I122" s="22"/>
      <c r="J122" s="22" t="s">
        <v>1473</v>
      </c>
      <c r="K122" s="19"/>
      <c r="L122" s="19"/>
      <c r="M122" s="20">
        <f t="shared" si="1"/>
        <v>0</v>
      </c>
    </row>
    <row r="123" spans="1:13" ht="14.25">
      <c r="A123" s="22" t="s">
        <v>1694</v>
      </c>
      <c r="B123" s="22" t="s">
        <v>1735</v>
      </c>
      <c r="C123" s="22" t="s">
        <v>1533</v>
      </c>
      <c r="D123" s="22"/>
      <c r="E123" s="22"/>
      <c r="F123" s="22"/>
      <c r="G123" s="22"/>
      <c r="H123" s="22"/>
      <c r="I123" s="22"/>
      <c r="J123" s="22" t="s">
        <v>1473</v>
      </c>
      <c r="K123" s="19"/>
      <c r="L123" s="19"/>
      <c r="M123" s="20">
        <f t="shared" si="1"/>
        <v>0</v>
      </c>
    </row>
    <row r="124" spans="1:13" ht="14.25">
      <c r="A124" s="22" t="s">
        <v>1696</v>
      </c>
      <c r="B124" s="22" t="s">
        <v>1736</v>
      </c>
      <c r="C124" s="22" t="s">
        <v>1540</v>
      </c>
      <c r="D124" s="22"/>
      <c r="E124" s="22"/>
      <c r="F124" s="22"/>
      <c r="G124" s="22"/>
      <c r="H124" s="22"/>
      <c r="I124" s="22"/>
      <c r="J124" s="22" t="s">
        <v>1473</v>
      </c>
      <c r="K124" s="19"/>
      <c r="L124" s="19"/>
      <c r="M124" s="20">
        <f t="shared" si="1"/>
        <v>0</v>
      </c>
    </row>
    <row r="125" spans="1:13" ht="14.25">
      <c r="A125" s="22" t="s">
        <v>1696</v>
      </c>
      <c r="B125" s="22" t="s">
        <v>1737</v>
      </c>
      <c r="C125" s="22" t="s">
        <v>1540</v>
      </c>
      <c r="D125" s="22"/>
      <c r="E125" s="22"/>
      <c r="F125" s="22"/>
      <c r="G125" s="22"/>
      <c r="H125" s="22"/>
      <c r="I125" s="22"/>
      <c r="J125" s="22" t="s">
        <v>1473</v>
      </c>
      <c r="K125" s="19"/>
      <c r="L125" s="19"/>
      <c r="M125" s="20">
        <f t="shared" si="1"/>
        <v>0</v>
      </c>
    </row>
    <row r="126" spans="1:13" ht="14.25">
      <c r="A126" s="22" t="s">
        <v>1696</v>
      </c>
      <c r="B126" s="22" t="s">
        <v>1738</v>
      </c>
      <c r="C126" s="22" t="s">
        <v>1488</v>
      </c>
      <c r="D126" s="22"/>
      <c r="E126" s="22"/>
      <c r="F126" s="22"/>
      <c r="G126" s="22"/>
      <c r="H126" s="22"/>
      <c r="I126" s="22"/>
      <c r="J126" s="22" t="s">
        <v>1473</v>
      </c>
      <c r="K126" s="19"/>
      <c r="L126" s="19"/>
      <c r="M126" s="20">
        <f t="shared" si="1"/>
        <v>0</v>
      </c>
    </row>
    <row r="127" spans="1:13" ht="14.25">
      <c r="A127" s="22" t="s">
        <v>1696</v>
      </c>
      <c r="B127" s="22" t="s">
        <v>1739</v>
      </c>
      <c r="C127" s="22" t="s">
        <v>1649</v>
      </c>
      <c r="D127" s="22"/>
      <c r="E127" s="22"/>
      <c r="F127" s="22"/>
      <c r="G127" s="22"/>
      <c r="H127" s="22"/>
      <c r="I127" s="22"/>
      <c r="J127" s="22" t="s">
        <v>1473</v>
      </c>
      <c r="K127" s="19"/>
      <c r="L127" s="19"/>
      <c r="M127" s="20">
        <f t="shared" si="1"/>
        <v>0</v>
      </c>
    </row>
    <row r="128" spans="1:13" ht="14.25">
      <c r="A128" s="22" t="s">
        <v>1696</v>
      </c>
      <c r="B128" s="22" t="s">
        <v>1740</v>
      </c>
      <c r="C128" s="22" t="s">
        <v>1649</v>
      </c>
      <c r="D128" s="22"/>
      <c r="E128" s="22"/>
      <c r="F128" s="22"/>
      <c r="G128" s="22"/>
      <c r="H128" s="22"/>
      <c r="I128" s="22"/>
      <c r="J128" s="22" t="s">
        <v>1473</v>
      </c>
      <c r="K128" s="19"/>
      <c r="L128" s="19"/>
      <c r="M128" s="20">
        <f t="shared" si="1"/>
        <v>0</v>
      </c>
    </row>
    <row r="129" spans="1:13" ht="14.25">
      <c r="A129" s="22" t="s">
        <v>1696</v>
      </c>
      <c r="B129" s="22" t="s">
        <v>1741</v>
      </c>
      <c r="C129" s="22" t="s">
        <v>1540</v>
      </c>
      <c r="D129" s="22"/>
      <c r="E129" s="22"/>
      <c r="F129" s="22"/>
      <c r="G129" s="22"/>
      <c r="H129" s="22"/>
      <c r="I129" s="22"/>
      <c r="J129" s="22" t="s">
        <v>1473</v>
      </c>
      <c r="K129" s="19"/>
      <c r="L129" s="19"/>
      <c r="M129" s="20">
        <f t="shared" si="1"/>
        <v>0</v>
      </c>
    </row>
    <row r="130" spans="1:13" ht="14.25">
      <c r="A130" s="22" t="s">
        <v>1696</v>
      </c>
      <c r="B130" s="22" t="s">
        <v>1742</v>
      </c>
      <c r="C130" s="22" t="s">
        <v>1540</v>
      </c>
      <c r="D130" s="22"/>
      <c r="E130" s="22"/>
      <c r="F130" s="22"/>
      <c r="G130" s="22"/>
      <c r="H130" s="22"/>
      <c r="I130" s="22"/>
      <c r="J130" s="22" t="s">
        <v>1473</v>
      </c>
      <c r="K130" s="19"/>
      <c r="L130" s="19"/>
      <c r="M130" s="20">
        <f t="shared" si="1"/>
        <v>0</v>
      </c>
    </row>
    <row r="131" spans="1:13" ht="14.25">
      <c r="A131" s="22" t="s">
        <v>1696</v>
      </c>
      <c r="B131" s="22" t="s">
        <v>1743</v>
      </c>
      <c r="C131" s="22" t="s">
        <v>1744</v>
      </c>
      <c r="D131" s="22"/>
      <c r="E131" s="22"/>
      <c r="F131" s="22"/>
      <c r="G131" s="22"/>
      <c r="H131" s="22"/>
      <c r="I131" s="22"/>
      <c r="J131" s="22" t="s">
        <v>1473</v>
      </c>
      <c r="K131" s="19"/>
      <c r="L131" s="19"/>
      <c r="M131" s="20">
        <f t="shared" si="1"/>
        <v>0</v>
      </c>
    </row>
    <row r="132" spans="1:13" ht="14.25">
      <c r="A132" s="22" t="s">
        <v>1696</v>
      </c>
      <c r="B132" s="22" t="s">
        <v>1745</v>
      </c>
      <c r="C132" s="22" t="s">
        <v>1533</v>
      </c>
      <c r="D132" s="22"/>
      <c r="E132" s="22"/>
      <c r="F132" s="22"/>
      <c r="G132" s="22"/>
      <c r="H132" s="22"/>
      <c r="I132" s="22"/>
      <c r="J132" s="22" t="s">
        <v>1473</v>
      </c>
      <c r="K132" s="19"/>
      <c r="L132" s="19"/>
      <c r="M132" s="20">
        <f aca="true" t="shared" si="2" ref="M132:M140">K132*L132</f>
        <v>0</v>
      </c>
    </row>
    <row r="133" spans="1:13" ht="22.5">
      <c r="A133" s="22" t="s">
        <v>1696</v>
      </c>
      <c r="B133" s="22" t="s">
        <v>1746</v>
      </c>
      <c r="C133" s="22" t="s">
        <v>1488</v>
      </c>
      <c r="D133" s="22"/>
      <c r="E133" s="22"/>
      <c r="F133" s="22"/>
      <c r="G133" s="22"/>
      <c r="H133" s="22"/>
      <c r="I133" s="22"/>
      <c r="J133" s="22" t="s">
        <v>1473</v>
      </c>
      <c r="K133" s="19"/>
      <c r="L133" s="19"/>
      <c r="M133" s="20">
        <f t="shared" si="2"/>
        <v>0</v>
      </c>
    </row>
    <row r="134" spans="1:13" ht="14.25">
      <c r="A134" s="22" t="s">
        <v>1696</v>
      </c>
      <c r="B134" s="22" t="s">
        <v>1747</v>
      </c>
      <c r="C134" s="22" t="s">
        <v>1533</v>
      </c>
      <c r="D134" s="22"/>
      <c r="E134" s="22"/>
      <c r="F134" s="22"/>
      <c r="G134" s="22"/>
      <c r="H134" s="22"/>
      <c r="I134" s="22"/>
      <c r="J134" s="22" t="s">
        <v>1473</v>
      </c>
      <c r="K134" s="19"/>
      <c r="L134" s="19"/>
      <c r="M134" s="20">
        <f t="shared" si="2"/>
        <v>0</v>
      </c>
    </row>
    <row r="135" spans="1:13" ht="14.25">
      <c r="A135" s="22" t="s">
        <v>1696</v>
      </c>
      <c r="B135" s="22" t="s">
        <v>1748</v>
      </c>
      <c r="C135" s="22" t="s">
        <v>1488</v>
      </c>
      <c r="D135" s="22"/>
      <c r="E135" s="22"/>
      <c r="F135" s="22"/>
      <c r="G135" s="22"/>
      <c r="H135" s="22"/>
      <c r="I135" s="22"/>
      <c r="J135" s="22" t="s">
        <v>1473</v>
      </c>
      <c r="K135" s="19"/>
      <c r="L135" s="19"/>
      <c r="M135" s="20">
        <f t="shared" si="2"/>
        <v>0</v>
      </c>
    </row>
    <row r="136" spans="1:13" ht="14.25">
      <c r="A136" s="22" t="s">
        <v>1696</v>
      </c>
      <c r="B136" s="22" t="s">
        <v>1749</v>
      </c>
      <c r="C136" s="22" t="s">
        <v>1488</v>
      </c>
      <c r="D136" s="22"/>
      <c r="E136" s="22"/>
      <c r="F136" s="22"/>
      <c r="G136" s="22"/>
      <c r="H136" s="22"/>
      <c r="I136" s="22"/>
      <c r="J136" s="22" t="s">
        <v>1473</v>
      </c>
      <c r="K136" s="19"/>
      <c r="L136" s="19"/>
      <c r="M136" s="20">
        <f t="shared" si="2"/>
        <v>0</v>
      </c>
    </row>
    <row r="137" spans="1:13" ht="14.25">
      <c r="A137" s="22" t="s">
        <v>1696</v>
      </c>
      <c r="B137" s="22" t="s">
        <v>1750</v>
      </c>
      <c r="C137" s="22" t="s">
        <v>1488</v>
      </c>
      <c r="D137" s="22"/>
      <c r="E137" s="22"/>
      <c r="F137" s="22"/>
      <c r="G137" s="22"/>
      <c r="H137" s="22"/>
      <c r="I137" s="22"/>
      <c r="J137" s="22" t="s">
        <v>1473</v>
      </c>
      <c r="K137" s="19"/>
      <c r="L137" s="19"/>
      <c r="M137" s="20">
        <f t="shared" si="2"/>
        <v>0</v>
      </c>
    </row>
    <row r="138" spans="1:13" ht="22.5">
      <c r="A138" s="22" t="s">
        <v>1696</v>
      </c>
      <c r="B138" s="22" t="s">
        <v>1751</v>
      </c>
      <c r="C138" s="22" t="s">
        <v>1488</v>
      </c>
      <c r="D138" s="22"/>
      <c r="E138" s="22"/>
      <c r="F138" s="22"/>
      <c r="G138" s="22"/>
      <c r="H138" s="22"/>
      <c r="I138" s="22"/>
      <c r="J138" s="22" t="s">
        <v>1473</v>
      </c>
      <c r="K138" s="19"/>
      <c r="L138" s="19"/>
      <c r="M138" s="20">
        <f t="shared" si="2"/>
        <v>0</v>
      </c>
    </row>
    <row r="139" spans="1:13" ht="14.25">
      <c r="A139" s="22" t="s">
        <v>1641</v>
      </c>
      <c r="B139" s="22" t="s">
        <v>1752</v>
      </c>
      <c r="C139" s="22" t="s">
        <v>1540</v>
      </c>
      <c r="D139" s="22" t="s">
        <v>1561</v>
      </c>
      <c r="E139" s="22" t="s">
        <v>1563</v>
      </c>
      <c r="F139" s="22" t="s">
        <v>1563</v>
      </c>
      <c r="G139" s="22" t="s">
        <v>1563</v>
      </c>
      <c r="H139" s="22" t="s">
        <v>1563</v>
      </c>
      <c r="I139" s="22" t="s">
        <v>1563</v>
      </c>
      <c r="J139" s="22" t="s">
        <v>1473</v>
      </c>
      <c r="K139" s="19"/>
      <c r="L139" s="19"/>
      <c r="M139" s="20">
        <f t="shared" si="2"/>
        <v>0</v>
      </c>
    </row>
    <row r="140" spans="1:13" ht="14.25">
      <c r="A140" s="22" t="s">
        <v>1632</v>
      </c>
      <c r="B140" s="22" t="s">
        <v>1753</v>
      </c>
      <c r="C140" s="22" t="s">
        <v>1533</v>
      </c>
      <c r="D140" s="22" t="s">
        <v>1586</v>
      </c>
      <c r="E140" s="22" t="s">
        <v>1580</v>
      </c>
      <c r="F140" s="22" t="s">
        <v>1582</v>
      </c>
      <c r="G140" s="22" t="s">
        <v>1636</v>
      </c>
      <c r="H140" s="22" t="s">
        <v>1597</v>
      </c>
      <c r="I140" s="22" t="s">
        <v>1610</v>
      </c>
      <c r="J140" s="22" t="s">
        <v>1473</v>
      </c>
      <c r="K140" s="19"/>
      <c r="L140" s="19"/>
      <c r="M140" s="20">
        <f t="shared" si="2"/>
        <v>0</v>
      </c>
    </row>
    <row r="141" spans="1:13" ht="14.25">
      <c r="A141" s="20"/>
      <c r="B141" s="20"/>
      <c r="C141" s="20"/>
      <c r="D141" s="20"/>
      <c r="E141" s="20"/>
      <c r="F141" s="20"/>
      <c r="G141" s="20"/>
      <c r="H141" s="20"/>
      <c r="I141" s="20"/>
      <c r="J141" s="20" t="s">
        <v>604</v>
      </c>
      <c r="K141" s="19"/>
      <c r="L141" s="19"/>
      <c r="M141" s="20">
        <f>SUM(M3:M140)</f>
        <v>0</v>
      </c>
    </row>
  </sheetData>
  <sheetProtection password="DE7A" sheet="1" objects="1" scenarios="1"/>
  <mergeCells count="6">
    <mergeCell ref="K1:M1"/>
    <mergeCell ref="J1:J2"/>
    <mergeCell ref="A1:A2"/>
    <mergeCell ref="B1:B2"/>
    <mergeCell ref="D1:F1"/>
    <mergeCell ref="G1:I1"/>
  </mergeCells>
  <printOptions/>
  <pageMargins left="0.7480314960629921" right="0.7480314960629921" top="0.984251968503937" bottom="0.984251968503937" header="0.7086614173228347" footer="0.7086614173228347"/>
  <pageSetup firstPageNumber="67" useFirstPageNumber="1" horizontalDpi="600" verticalDpi="600" orientation="landscape" paperSize="9" r:id="rId1"/>
  <headerFooter alignWithMargins="0">
    <oddHeader>&amp;C江西省初中体育教学仪器配备标准</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2009-10-15T08:57:17Z</cp:lastPrinted>
  <dcterms:created xsi:type="dcterms:W3CDTF">1996-12-17T01:32:42Z</dcterms:created>
  <dcterms:modified xsi:type="dcterms:W3CDTF">2009-10-15T09:15:47Z</dcterms:modified>
  <cp:category/>
  <cp:version/>
  <cp:contentType/>
  <cp:contentStatus/>
</cp:coreProperties>
</file>